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enoitViollier/Desktop/BootCamp/Excel/"/>
    </mc:Choice>
  </mc:AlternateContent>
  <xr:revisionPtr revIDLastSave="0" documentId="13_ncr:1_{954CAA2A-473D-6546-817A-20F98E671817}" xr6:coauthVersionLast="36" xr6:coauthVersionMax="36" xr10:uidLastSave="{00000000-0000-0000-0000-000000000000}"/>
  <bookViews>
    <workbookView xWindow="1680" yWindow="700" windowWidth="21740" windowHeight="16460" xr2:uid="{00000000-000D-0000-FFFF-FFFF00000000}"/>
  </bookViews>
  <sheets>
    <sheet name="OriginalData" sheetId="1" r:id="rId1"/>
    <sheet name="PivotCategory" sheetId="4" r:id="rId2"/>
    <sheet name="PivotSub" sheetId="5" r:id="rId3"/>
    <sheet name="PivotConversion" sheetId="15" r:id="rId4"/>
    <sheet name="Bonus" sheetId="13" r:id="rId5"/>
    <sheet name="BonusStat" sheetId="14" r:id="rId6"/>
  </sheets>
  <definedNames>
    <definedName name="_xlnm._FilterDatabase" localSheetId="0" hidden="1">OriginalData!$A$1:$T$4115</definedName>
    <definedName name="Goal">OriginalData!$D$2:$D$4115</definedName>
    <definedName name="state">OriginalData!$F$2:$F$4115</definedName>
  </definedNames>
  <calcPr calcId="181029"/>
  <pivotCaches>
    <pivotCache cacheId="9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" i="14" l="1"/>
  <c r="H6" i="14"/>
  <c r="J7" i="14"/>
  <c r="J6" i="14"/>
  <c r="J5" i="14"/>
  <c r="J4" i="14"/>
  <c r="J3" i="14"/>
  <c r="J2" i="14"/>
  <c r="H5" i="14"/>
  <c r="H4" i="14"/>
  <c r="H3" i="14"/>
  <c r="H2" i="14"/>
  <c r="D3" i="13"/>
  <c r="C3" i="13"/>
  <c r="B3" i="13"/>
  <c r="D4" i="13"/>
  <c r="C4" i="13"/>
  <c r="B4" i="13"/>
  <c r="D5" i="13"/>
  <c r="C5" i="13"/>
  <c r="B5" i="13"/>
  <c r="D6" i="13"/>
  <c r="C6" i="13"/>
  <c r="B6" i="13"/>
  <c r="D7" i="13"/>
  <c r="C7" i="13"/>
  <c r="B7" i="13"/>
  <c r="D8" i="13"/>
  <c r="E8" i="13" s="1"/>
  <c r="C8" i="13"/>
  <c r="B8" i="13"/>
  <c r="D9" i="13"/>
  <c r="E9" i="13" s="1"/>
  <c r="C9" i="13"/>
  <c r="B9" i="13"/>
  <c r="D10" i="13"/>
  <c r="C10" i="13"/>
  <c r="B10" i="13"/>
  <c r="E10" i="13" s="1"/>
  <c r="D11" i="13"/>
  <c r="C11" i="13"/>
  <c r="B11" i="13"/>
  <c r="D12" i="13"/>
  <c r="C12" i="13"/>
  <c r="B12" i="13"/>
  <c r="D13" i="13"/>
  <c r="E13" i="13" s="1"/>
  <c r="C13" i="13"/>
  <c r="B13" i="13"/>
  <c r="D2" i="13"/>
  <c r="C2" i="13"/>
  <c r="B2" i="1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2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H10" i="13" l="1"/>
  <c r="G10" i="13"/>
  <c r="F10" i="13"/>
  <c r="H6" i="13"/>
  <c r="E7" i="13"/>
  <c r="F7" i="13" s="1"/>
  <c r="E2" i="13"/>
  <c r="F2" i="13" s="1"/>
  <c r="E5" i="13"/>
  <c r="F5" i="13" s="1"/>
  <c r="E6" i="13"/>
  <c r="E4" i="13"/>
  <c r="G4" i="13" s="1"/>
  <c r="F9" i="13"/>
  <c r="H9" i="13"/>
  <c r="G9" i="13"/>
  <c r="G11" i="13"/>
  <c r="G13" i="13"/>
  <c r="F13" i="13"/>
  <c r="F8" i="13"/>
  <c r="G8" i="13"/>
  <c r="H7" i="13"/>
  <c r="G7" i="13"/>
  <c r="G5" i="13"/>
  <c r="F4" i="13"/>
  <c r="E11" i="13"/>
  <c r="F11" i="13" s="1"/>
  <c r="E3" i="13"/>
  <c r="E12" i="13"/>
  <c r="G12" i="13" s="1"/>
  <c r="H13" i="13"/>
  <c r="H8" i="13"/>
  <c r="H2" i="13" l="1"/>
  <c r="H4" i="13"/>
  <c r="G6" i="13"/>
  <c r="F6" i="13"/>
  <c r="G2" i="13"/>
  <c r="H5" i="13"/>
  <c r="H12" i="13"/>
  <c r="F12" i="13"/>
  <c r="G3" i="13"/>
  <c r="F3" i="13"/>
  <c r="H3" i="13"/>
  <c r="H11" i="13"/>
</calcChain>
</file>

<file path=xl/sharedStrings.xml><?xml version="1.0" encoding="utf-8"?>
<sst xmlns="http://schemas.openxmlformats.org/spreadsheetml/2006/main" count="38865" uniqueCount="8438">
  <si>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</si>
  <si>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</si>
  <si>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</si>
  <si>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</si>
  <si>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</si>
  <si>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</si>
  <si>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</si>
  <si>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</si>
  <si>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</si>
  <si>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</si>
  <si>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</si>
  <si>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</si>
  <si>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</si>
  <si>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</si>
  <si>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</si>
  <si>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</si>
  <si>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</si>
  <si>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</si>
  <si>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</si>
  <si>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</si>
  <si>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</si>
  <si>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</si>
  <si>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</si>
  <si>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</si>
  <si>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</si>
  <si>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</si>
  <si>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</si>
  <si>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</si>
  <si>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</si>
  <si>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</si>
  <si>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</si>
  <si>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</si>
  <si>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</si>
  <si>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</si>
  <si>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</si>
  <si>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</si>
  <si>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</si>
  <si>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</si>
  <si>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</si>
  <si>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</si>
  <si>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</si>
  <si>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</si>
  <si>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</si>
  <si>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</si>
  <si>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</si>
  <si>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</si>
  <si>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</si>
  <si>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</si>
  <si>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</si>
  <si>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</si>
  <si>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</si>
  <si>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</si>
  <si>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</si>
  <si>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</si>
  <si>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</si>
  <si>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</si>
  <si>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</si>
  <si>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</si>
  <si>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</si>
  <si>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</si>
  <si>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</si>
  <si>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</si>
  <si>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</si>
  <si>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</si>
  <si>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</si>
  <si>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</si>
  <si>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</si>
  <si>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</si>
  <si>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</si>
  <si>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</si>
  <si>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</si>
  <si>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</si>
  <si>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</si>
  <si>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</si>
  <si>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</si>
  <si>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</si>
  <si>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</si>
  <si>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</si>
  <si>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</si>
  <si>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</si>
  <si>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</si>
  <si>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</si>
  <si>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</si>
  <si>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</si>
  <si>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</si>
  <si>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</si>
  <si>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</si>
  <si>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</si>
  <si>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</si>
  <si>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</si>
  <si>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</si>
  <si>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</si>
  <si>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</si>
  <si>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</si>
  <si>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</si>
  <si>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</si>
  <si>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</si>
  <si>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</si>
  <si>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</si>
  <si>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</si>
  <si>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</si>
  <si>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</si>
  <si>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</si>
  <si>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</si>
  <si>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</si>
  <si>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</si>
  <si>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</si>
  <si>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</si>
  <si>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</si>
  <si>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</si>
  <si>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</si>
  <si>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</si>
  <si>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</si>
  <si>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</si>
  <si>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</si>
  <si>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</si>
  <si>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</si>
  <si>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</si>
  <si>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</si>
  <si>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</si>
  <si>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</si>
  <si>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</si>
  <si>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</si>
  <si>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</si>
  <si>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</si>
  <si>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</si>
  <si>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</si>
  <si>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</si>
  <si>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</si>
  <si>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</si>
  <si>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</si>
  <si>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</si>
  <si>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</si>
  <si>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</si>
  <si>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</si>
  <si>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</si>
  <si>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</si>
  <si>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</si>
  <si>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</si>
  <si>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</si>
  <si>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</si>
  <si>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</si>
  <si>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</si>
  <si>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</si>
  <si>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</si>
  <si>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</si>
  <si>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</si>
  <si>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</si>
  <si>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</si>
  <si>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</si>
  <si>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</si>
  <si>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</si>
  <si>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</si>
  <si>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</si>
  <si>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</si>
  <si>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</si>
  <si>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</si>
  <si>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</si>
  <si>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</si>
  <si>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</si>
  <si>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</si>
  <si>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</si>
  <si>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</si>
  <si>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</si>
  <si>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</si>
  <si>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</si>
  <si>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</si>
  <si>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</si>
  <si>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</si>
  <si>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</si>
  <si>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</si>
  <si>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</si>
  <si>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</si>
  <si>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</si>
  <si>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</si>
  <si>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</si>
  <si>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</si>
  <si>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</si>
  <si>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</si>
  <si>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</si>
  <si>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</si>
  <si>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</si>
  <si>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</si>
  <si>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</si>
  <si>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</si>
  <si>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</si>
  <si>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</si>
  <si>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</si>
  <si>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</si>
  <si>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</si>
  <si>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</si>
  <si>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</si>
  <si>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</si>
  <si>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</si>
  <si>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</si>
  <si>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</si>
  <si>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</si>
  <si>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</si>
  <si>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</si>
  <si>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</si>
  <si>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</si>
  <si>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</si>
  <si>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</si>
  <si>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</si>
  <si>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</si>
  <si>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</si>
  <si>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</si>
  <si>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</si>
  <si>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</si>
  <si>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</si>
  <si>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</si>
  <si>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</si>
  <si>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</si>
  <si>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</si>
  <si>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</si>
  <si>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</si>
  <si>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</si>
  <si>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</si>
  <si>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</si>
  <si>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</si>
  <si>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</si>
  <si>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</si>
  <si>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</si>
  <si>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</si>
  <si>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</si>
  <si>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</si>
  <si>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</si>
  <si>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</si>
  <si>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</si>
  <si>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</si>
  <si>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</si>
  <si>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</si>
  <si>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</si>
  <si>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</si>
  <si>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</si>
  <si>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</si>
  <si>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</si>
  <si>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</si>
  <si>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</si>
  <si>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</si>
  <si>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</si>
  <si>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</si>
  <si>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</si>
  <si>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</si>
  <si>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</si>
  <si>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</si>
  <si>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</si>
  <si>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</si>
  <si>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</si>
  <si>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</si>
  <si>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</si>
  <si>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</si>
  <si>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</si>
  <si>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</si>
  <si>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</si>
  <si>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</si>
  <si>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</si>
  <si>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</si>
  <si>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</si>
  <si>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</si>
  <si>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</si>
  <si>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</si>
  <si>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</si>
  <si>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</si>
  <si>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</si>
  <si>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</si>
  <si>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</si>
  <si>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</si>
  <si>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</si>
  <si>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</si>
  <si>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</si>
  <si>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</si>
  <si>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</si>
  <si>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</si>
  <si>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</si>
  <si>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</si>
  <si>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</si>
  <si>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</si>
  <si>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</si>
  <si>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</si>
  <si>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</si>
  <si>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</si>
  <si>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</si>
  <si>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</si>
  <si>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</si>
  <si>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</si>
  <si>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</si>
  <si>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</si>
  <si>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</si>
  <si>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</si>
  <si>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</si>
  <si>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</si>
  <si>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</si>
  <si>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</si>
  <si>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</si>
  <si>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</si>
  <si>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</si>
  <si>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</si>
  <si>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</si>
  <si>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</si>
  <si>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</si>
  <si>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</si>
  <si>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</si>
  <si>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</si>
  <si>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</si>
  <si>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</si>
  <si>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</si>
  <si>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</si>
  <si>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</si>
  <si>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</si>
  <si>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</si>
  <si>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</si>
  <si>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</si>
  <si>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</si>
  <si>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</si>
  <si>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</si>
  <si>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</si>
  <si>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</si>
  <si>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</si>
  <si>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</si>
  <si>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</si>
  <si>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</si>
  <si>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</si>
  <si>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</si>
  <si>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</si>
  <si>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</si>
  <si>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</si>
  <si>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</si>
  <si>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</si>
  <si>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</si>
  <si>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</si>
  <si>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</si>
  <si>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</si>
  <si>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</si>
  <si>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</si>
  <si>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</si>
  <si>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</si>
  <si>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</si>
  <si>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</si>
  <si>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</si>
  <si>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</si>
  <si>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</si>
  <si>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</si>
  <si>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</si>
  <si>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</si>
  <si>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</si>
  <si>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</si>
  <si>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</si>
  <si>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</si>
  <si>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</si>
  <si>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</si>
  <si>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</si>
  <si>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</si>
  <si>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</si>
  <si>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</si>
  <si>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</si>
  <si>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</si>
  <si>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</si>
  <si>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</si>
  <si>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</si>
  <si>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</si>
  <si>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</si>
  <si>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</si>
  <si>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</si>
  <si>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</si>
  <si>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</si>
  <si>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</si>
  <si>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</si>
  <si>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</si>
  <si>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</si>
  <si>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</si>
  <si>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</si>
  <si>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</si>
  <si>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</si>
  <si>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</si>
  <si>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</si>
  <si>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</si>
  <si>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</si>
  <si>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</si>
  <si>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</si>
  <si>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</si>
  <si>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</si>
  <si>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</si>
  <si>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</si>
  <si>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</si>
  <si>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</si>
  <si>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</si>
  <si>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</si>
  <si>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</si>
  <si>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</si>
  <si>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</si>
  <si>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</si>
  <si>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</si>
  <si>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</si>
  <si>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</si>
  <si>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</si>
  <si>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</si>
  <si>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</si>
  <si>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</si>
  <si>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</si>
  <si>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</si>
  <si>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</si>
  <si>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</si>
  <si>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</si>
  <si>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</si>
  <si>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</si>
  <si>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</si>
  <si>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</si>
  <si>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</si>
  <si>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</si>
  <si>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</si>
  <si>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</si>
  <si>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</si>
  <si>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</si>
  <si>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</si>
  <si>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</si>
  <si>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</si>
  <si>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</si>
  <si>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</si>
  <si>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</si>
  <si>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</si>
  <si>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</si>
  <si>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</si>
  <si>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</si>
  <si>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</si>
  <si>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</si>
  <si>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</si>
  <si>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</si>
  <si>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</si>
  <si>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</si>
  <si>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</si>
  <si>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</si>
  <si>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</si>
  <si>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</si>
  <si>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</si>
  <si>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</si>
  <si>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</si>
  <si>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</si>
  <si>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</si>
  <si>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</si>
  <si>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</si>
  <si>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</si>
  <si>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</si>
  <si>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</si>
  <si>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</si>
  <si>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</si>
  <si>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</si>
  <si>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</si>
  <si>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</si>
  <si>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</si>
  <si>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</si>
  <si>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</si>
  <si>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</si>
  <si>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</si>
  <si>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</si>
  <si>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</si>
  <si>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</si>
  <si>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</si>
  <si>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</si>
  <si>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</si>
  <si>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</si>
  <si>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</si>
  <si>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</si>
  <si>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</si>
  <si>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</si>
  <si>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</si>
  <si>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</si>
  <si>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</si>
  <si>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</si>
  <si>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</si>
  <si>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</si>
  <si>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</si>
  <si>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</si>
  <si>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</si>
  <si>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</si>
  <si>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</si>
  <si>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</si>
  <si>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</si>
  <si>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</si>
  <si>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</si>
  <si>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</si>
  <si>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</si>
  <si>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</si>
  <si>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</si>
  <si>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</si>
  <si>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</si>
  <si>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</si>
  <si>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</si>
  <si>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</si>
  <si>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</si>
  <si>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</si>
  <si>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</si>
  <si>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</si>
  <si>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</si>
  <si>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</si>
  <si>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</si>
  <si>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</si>
  <si>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</si>
  <si>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</si>
  <si>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</si>
  <si>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</si>
  <si>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</si>
  <si>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</si>
  <si>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</si>
  <si>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</si>
  <si>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</si>
  <si>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</si>
  <si>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</si>
  <si>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</si>
  <si>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</si>
  <si>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</si>
  <si>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</si>
  <si>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</si>
  <si>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</si>
  <si>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</si>
  <si>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</si>
  <si>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</si>
  <si>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</si>
  <si>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</si>
  <si>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</si>
  <si>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</si>
  <si>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</si>
  <si>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</si>
  <si>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</si>
  <si>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</si>
  <si>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</si>
  <si>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</si>
  <si>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</si>
  <si>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</si>
  <si>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</si>
  <si>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</si>
  <si>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</si>
  <si>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</si>
  <si>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</si>
  <si>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</si>
  <si>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</si>
  <si>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</si>
  <si>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</si>
  <si>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</si>
  <si>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</si>
  <si>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</si>
  <si>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</si>
  <si>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</si>
  <si>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</si>
  <si>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</si>
  <si>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</si>
  <si>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</si>
  <si>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</si>
  <si>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</si>
  <si>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</si>
  <si>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</si>
  <si>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</si>
  <si>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</si>
  <si>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</si>
  <si>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</si>
  <si>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</si>
  <si>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</si>
  <si>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</si>
  <si>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</si>
  <si>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</si>
  <si>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</si>
  <si>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</si>
  <si>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</si>
  <si>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</si>
  <si>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</si>
  <si>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</si>
  <si>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</si>
  <si>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</si>
  <si>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</si>
  <si>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</si>
  <si>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</si>
  <si>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</si>
  <si>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</si>
  <si>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</si>
  <si>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</si>
  <si>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</si>
  <si>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</si>
  <si>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</si>
  <si>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</si>
  <si>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</si>
  <si>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</si>
  <si>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</si>
  <si>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</si>
  <si>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</si>
  <si>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</si>
  <si>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</si>
  <si>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</si>
  <si>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</si>
  <si>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</si>
  <si>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</si>
  <si>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</si>
  <si>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</si>
  <si>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</si>
  <si>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</si>
  <si>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</si>
  <si>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</si>
  <si>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</si>
  <si>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</si>
  <si>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</si>
  <si>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</si>
  <si>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</si>
  <si>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</si>
  <si>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</si>
  <si>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</si>
  <si>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</si>
  <si>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</si>
  <si>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</si>
  <si>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</si>
  <si>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</si>
  <si>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</si>
  <si>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</si>
  <si>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</si>
  <si>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</si>
  <si>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</si>
  <si>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</si>
  <si>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</si>
  <si>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</si>
  <si>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</si>
  <si>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</si>
  <si>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</si>
  <si>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</si>
  <si>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</si>
  <si>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</si>
  <si>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</si>
  <si>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</si>
  <si>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</si>
  <si>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</si>
  <si>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</si>
  <si>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</si>
  <si>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</si>
  <si>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</si>
  <si>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</si>
  <si>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</si>
  <si>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</si>
  <si>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</si>
  <si>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</si>
  <si>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</si>
  <si>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</si>
  <si>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</si>
  <si>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</si>
  <si>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</si>
  <si>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</si>
  <si>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</si>
  <si>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</si>
  <si>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</si>
  <si>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</si>
  <si>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</si>
  <si>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</si>
  <si>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</si>
  <si>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</si>
  <si>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</si>
  <si>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</si>
  <si>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</si>
  <si>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</si>
  <si>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</si>
  <si>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</si>
  <si>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</si>
  <si>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</si>
  <si>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</si>
  <si>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</si>
  <si>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</si>
  <si>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</si>
  <si>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</si>
  <si>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</si>
  <si>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</si>
  <si>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</si>
  <si>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</si>
  <si>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</si>
  <si>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</si>
  <si>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</si>
  <si>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</si>
  <si>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</si>
  <si>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</si>
  <si>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</si>
  <si>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</si>
  <si>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</si>
  <si>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</si>
  <si>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</si>
  <si>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</si>
  <si>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</si>
  <si>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</si>
  <si>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</si>
  <si>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</si>
  <si>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</si>
  <si>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</si>
  <si>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</si>
  <si>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</si>
  <si>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</si>
  <si>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</si>
  <si>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</si>
  <si>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</si>
  <si>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</si>
  <si>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</si>
  <si>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</si>
  <si>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</si>
  <si>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</si>
  <si>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</si>
  <si>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</si>
  <si>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</si>
  <si>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</si>
  <si>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</si>
  <si>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</si>
  <si>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</si>
  <si>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</si>
  <si>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</si>
  <si>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</si>
  <si>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</si>
  <si>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</si>
  <si>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</si>
  <si>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</si>
  <si>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</si>
  <si>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</si>
  <si>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</si>
  <si>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</si>
  <si>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</si>
  <si>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</si>
  <si>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</si>
  <si>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</si>
  <si>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</si>
  <si>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</si>
  <si>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</si>
  <si>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</si>
  <si>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</si>
  <si>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</si>
  <si>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</si>
  <si>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</si>
  <si>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</si>
  <si>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</si>
  <si>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</si>
  <si>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</si>
  <si>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</si>
  <si>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</si>
  <si>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</si>
  <si>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</si>
  <si>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</si>
  <si>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</si>
  <si>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</si>
  <si>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</si>
  <si>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</si>
  <si>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</si>
  <si>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</si>
  <si>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</si>
  <si>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</si>
  <si>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</si>
  <si>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</si>
  <si>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</si>
  <si>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</si>
  <si>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</si>
  <si>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</si>
  <si>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</si>
  <si>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</si>
  <si>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</si>
  <si>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</si>
  <si>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</si>
  <si>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</si>
  <si>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</si>
  <si>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</si>
  <si>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</si>
  <si>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</si>
  <si>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</si>
  <si>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</si>
  <si>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</si>
  <si>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</si>
  <si>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</si>
  <si>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</si>
  <si>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</si>
  <si>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</si>
  <si>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</si>
  <si>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</si>
  <si>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</si>
  <si>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</si>
  <si>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</si>
  <si>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</si>
  <si>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</si>
  <si>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</si>
  <si>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</si>
  <si>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</si>
  <si>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</si>
  <si>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</si>
  <si>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</si>
  <si>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</si>
  <si>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</si>
  <si>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</si>
  <si>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</si>
  <si>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</si>
  <si>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</si>
  <si>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</si>
  <si>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</si>
  <si>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</si>
  <si>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</si>
  <si>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</si>
  <si>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</si>
  <si>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</si>
  <si>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</si>
  <si>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</si>
  <si>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</si>
  <si>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</si>
  <si>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</si>
  <si>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</si>
  <si>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</si>
  <si>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</si>
  <si>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</si>
  <si>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</si>
  <si>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</si>
  <si>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</si>
  <si>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</si>
  <si>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</si>
  <si>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</si>
  <si>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</si>
  <si>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</si>
  <si>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</si>
  <si>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</si>
  <si>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</si>
  <si>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</si>
  <si>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</si>
  <si>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</si>
  <si>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</si>
  <si>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</si>
  <si>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</si>
  <si>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</si>
  <si>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</si>
  <si>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</si>
  <si>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</si>
  <si>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</si>
  <si>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</si>
  <si>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</si>
  <si>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</si>
  <si>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</si>
  <si>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</si>
  <si>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</si>
  <si>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</si>
  <si>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</si>
  <si>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</si>
  <si>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</si>
  <si>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</si>
  <si>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</si>
  <si>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</si>
  <si>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</si>
  <si>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</si>
  <si>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</si>
  <si>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</si>
  <si>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</si>
  <si>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</si>
  <si>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</si>
  <si>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</si>
  <si>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</si>
  <si>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</si>
  <si>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</si>
  <si>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</si>
  <si>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</si>
  <si>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</si>
  <si>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</si>
  <si>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</si>
  <si>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</si>
  <si>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</si>
  <si>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</si>
  <si>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</si>
  <si>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</si>
  <si>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</si>
  <si>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</si>
  <si>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</si>
  <si>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</si>
  <si>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</si>
  <si>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</si>
  <si>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</si>
  <si>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</si>
  <si>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</si>
  <si>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</si>
  <si>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</si>
  <si>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</si>
  <si>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</si>
  <si>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</si>
  <si>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</si>
  <si>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</si>
  <si>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</si>
  <si>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</si>
  <si>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</si>
  <si>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</si>
  <si>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</si>
  <si>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</si>
  <si>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</si>
  <si>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</si>
  <si>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</si>
  <si>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</si>
  <si>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</si>
  <si>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</si>
  <si>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</si>
  <si>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</si>
  <si>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</si>
  <si>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</si>
  <si>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</si>
  <si>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</si>
  <si>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</si>
  <si>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</si>
  <si>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</si>
  <si>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</si>
  <si>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</si>
  <si>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</si>
  <si>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</si>
  <si>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</si>
  <si>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</si>
  <si>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</si>
  <si>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</si>
  <si>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</si>
  <si>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</si>
  <si>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</si>
  <si>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</si>
  <si>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</si>
  <si>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</si>
  <si>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</si>
  <si>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</si>
  <si>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</si>
  <si>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</si>
  <si>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</si>
  <si>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</si>
  <si>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</si>
  <si>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</si>
  <si>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</si>
  <si>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</si>
  <si>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</si>
  <si>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</si>
  <si>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</si>
  <si>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</si>
  <si>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</si>
  <si>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</si>
  <si>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</si>
  <si>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</si>
  <si>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</si>
  <si>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</si>
  <si>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</si>
  <si>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</si>
  <si>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</si>
  <si>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</si>
  <si>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</si>
  <si>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</si>
  <si>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</si>
  <si>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</si>
  <si>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</si>
  <si>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</si>
  <si>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</si>
  <si>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</si>
  <si>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</si>
  <si>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</si>
  <si>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</si>
  <si>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</si>
  <si>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</si>
  <si>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</si>
  <si>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</si>
  <si>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</si>
  <si>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</si>
  <si>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</si>
  <si>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</si>
  <si>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</si>
  <si>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</si>
  <si>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</si>
  <si>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</si>
  <si>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</si>
  <si>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</si>
  <si>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</si>
  <si>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</si>
  <si>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</si>
  <si>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</si>
  <si>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</si>
  <si>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</si>
  <si>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</si>
  <si>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</si>
  <si>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</si>
  <si>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</si>
  <si>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</si>
  <si>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</si>
  <si>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</si>
  <si>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</si>
  <si>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</si>
  <si>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</si>
  <si>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</si>
  <si>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</si>
  <si>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</si>
  <si>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</si>
  <si>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</si>
  <si>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</si>
  <si>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</si>
  <si>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</si>
  <si>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</si>
  <si>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</si>
  <si>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</si>
  <si>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</si>
  <si>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</si>
  <si>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</si>
  <si>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</si>
  <si>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</si>
  <si>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</si>
  <si>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</si>
  <si>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</si>
  <si>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</si>
  <si>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</si>
  <si>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</si>
  <si>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</si>
  <si>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</si>
  <si>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</si>
  <si>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</si>
  <si>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</si>
  <si>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</si>
  <si>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</si>
  <si>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</si>
  <si>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</si>
  <si>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</si>
  <si>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</si>
  <si>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</si>
  <si>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</si>
  <si>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</si>
  <si>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</si>
  <si>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</si>
  <si>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</si>
  <si>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</si>
  <si>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</si>
  <si>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</si>
  <si>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</si>
  <si>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</si>
  <si>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</si>
  <si>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</si>
  <si>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</si>
  <si>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</si>
  <si>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</si>
  <si>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</si>
  <si>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</si>
  <si>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</si>
  <si>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</si>
  <si>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</si>
  <si>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</si>
  <si>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</si>
  <si>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</si>
  <si>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</si>
  <si>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</si>
  <si>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</si>
  <si>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</si>
  <si>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</si>
  <si>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</si>
  <si>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</si>
  <si>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</si>
  <si>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</si>
  <si>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</si>
  <si>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</si>
  <si>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</si>
  <si>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</si>
  <si>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</si>
  <si>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</si>
  <si>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</si>
  <si>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</si>
  <si>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</si>
  <si>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</si>
  <si>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</si>
  <si>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</si>
  <si>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</si>
  <si>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</si>
  <si>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</si>
  <si>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</si>
  <si>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</si>
  <si>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</si>
  <si>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</si>
  <si>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</si>
  <si>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</si>
  <si>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</si>
  <si>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</si>
  <si>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</si>
  <si>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</si>
  <si>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</si>
  <si>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</si>
  <si>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</si>
  <si>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</si>
  <si>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</si>
  <si>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</si>
  <si>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</si>
  <si>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</si>
  <si>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</si>
  <si>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</si>
  <si>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</si>
  <si>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</si>
  <si>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</si>
  <si>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</si>
  <si>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</si>
  <si>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</si>
  <si>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</si>
  <si>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</si>
  <si>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</si>
  <si>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</si>
  <si>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</si>
  <si>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</si>
  <si>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</si>
  <si>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</si>
  <si>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</si>
  <si>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</si>
  <si>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</si>
  <si>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</si>
  <si>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</si>
  <si>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</si>
  <si>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</si>
  <si>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</si>
  <si>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</si>
  <si>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</si>
  <si>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</si>
  <si>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</si>
  <si>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</si>
  <si>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</si>
  <si>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</si>
  <si>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</si>
  <si>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</si>
  <si>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</si>
  <si>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</si>
  <si>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</si>
  <si>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</si>
  <si>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</si>
  <si>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</si>
  <si>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</si>
  <si>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</si>
  <si>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</si>
  <si>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</si>
  <si>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</si>
  <si>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</si>
  <si>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</si>
  <si>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</si>
  <si>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</si>
  <si>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</si>
  <si>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</si>
  <si>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</si>
  <si>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</si>
  <si>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</si>
  <si>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</si>
  <si>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</si>
  <si>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</si>
  <si>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</si>
  <si>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</si>
  <si>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</si>
  <si>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</si>
  <si>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</si>
  <si>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</si>
  <si>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</si>
  <si>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</si>
  <si>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</si>
  <si>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</si>
  <si>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</si>
  <si>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</si>
  <si>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</si>
  <si>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</si>
  <si>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</si>
  <si>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</si>
  <si>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</si>
  <si>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</si>
  <si>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</si>
  <si>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</si>
  <si>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</si>
  <si>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</si>
  <si>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</si>
  <si>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</si>
  <si>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</si>
  <si>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</si>
  <si>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</si>
  <si>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</si>
  <si>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</si>
  <si>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</si>
  <si>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</si>
  <si>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</si>
  <si>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</si>
  <si>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</si>
  <si>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</si>
  <si>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</si>
  <si>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</si>
  <si>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</si>
  <si>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</si>
  <si>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</si>
  <si>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</si>
  <si>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</si>
  <si>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</si>
  <si>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</si>
  <si>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</si>
  <si>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</si>
  <si>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</si>
  <si>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</si>
  <si>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</si>
  <si>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</si>
  <si>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</si>
  <si>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</si>
  <si>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</si>
  <si>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</si>
  <si>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</si>
  <si>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</si>
  <si>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</si>
  <si>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</si>
  <si>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</si>
  <si>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</si>
  <si>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</si>
  <si>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</si>
  <si>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</si>
  <si>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</si>
  <si>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</si>
  <si>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</si>
  <si>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</si>
  <si>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</si>
  <si>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</si>
  <si>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</si>
  <si>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</si>
  <si>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</si>
  <si>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</si>
  <si>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</si>
  <si>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</si>
  <si>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</si>
  <si>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</si>
  <si>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</si>
  <si>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</si>
  <si>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</si>
  <si>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</si>
  <si>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</si>
  <si>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</si>
  <si>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</si>
  <si>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</si>
  <si>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</si>
  <si>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</si>
  <si>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</si>
  <si>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</si>
  <si>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</si>
  <si>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</si>
  <si>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</si>
  <si>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</si>
  <si>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</si>
  <si>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</si>
  <si>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</si>
  <si>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</si>
  <si>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</si>
  <si>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</si>
  <si>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</si>
  <si>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</si>
  <si>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</si>
  <si>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</si>
  <si>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</si>
  <si>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</si>
  <si>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</si>
  <si>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</si>
  <si>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</si>
  <si>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</si>
  <si>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</si>
  <si>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</si>
  <si>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</si>
  <si>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</si>
  <si>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</si>
  <si>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</si>
  <si>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</si>
  <si>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</si>
  <si>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</si>
  <si>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</si>
  <si>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</si>
  <si>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</si>
  <si>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</si>
  <si>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</si>
  <si>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</si>
  <si>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</si>
  <si>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</si>
  <si>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</si>
  <si>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</si>
  <si>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</si>
  <si>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</si>
  <si>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</si>
  <si>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</si>
  <si>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</si>
  <si>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</si>
  <si>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</si>
  <si>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</si>
  <si>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</si>
  <si>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</si>
  <si>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</si>
  <si>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</si>
  <si>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</si>
  <si>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</si>
  <si>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</si>
  <si>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</si>
  <si>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</si>
  <si>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</si>
  <si>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</si>
  <si>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</si>
  <si>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</si>
  <si>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</si>
  <si>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</si>
  <si>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</si>
  <si>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</si>
  <si>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</si>
  <si>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</si>
  <si>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</si>
  <si>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</si>
  <si>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</si>
  <si>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</si>
  <si>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</si>
  <si>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</si>
  <si>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</si>
  <si>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</si>
  <si>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</si>
  <si>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</si>
  <si>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</si>
  <si>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</si>
  <si>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</si>
  <si>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</si>
  <si>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</si>
  <si>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</si>
  <si>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</si>
  <si>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</si>
  <si>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</si>
  <si>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</si>
  <si>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</si>
  <si>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</si>
  <si>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</si>
  <si>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</si>
  <si>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</si>
  <si>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</si>
  <si>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</si>
  <si>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</si>
  <si>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</si>
  <si>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</si>
  <si>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</si>
  <si>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</si>
  <si>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</si>
  <si>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</si>
  <si>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</si>
  <si>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</si>
  <si>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</si>
  <si>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</si>
  <si>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</si>
  <si>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</si>
  <si>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</si>
  <si>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</si>
  <si>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</si>
  <si>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</si>
  <si>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</si>
  <si>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</si>
  <si>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</si>
  <si>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</si>
  <si>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</si>
  <si>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</si>
  <si>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</si>
  <si>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</si>
  <si>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</si>
  <si>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</si>
  <si>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</si>
  <si>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</si>
  <si>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</si>
  <si>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</si>
  <si>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</si>
  <si>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</si>
  <si>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</si>
  <si>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</si>
  <si>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</si>
  <si>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</si>
  <si>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</si>
  <si>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</si>
  <si>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</si>
  <si>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</si>
  <si>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</si>
  <si>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</si>
  <si>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</si>
  <si>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</si>
  <si>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</si>
  <si>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</si>
  <si>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</si>
  <si>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</si>
  <si>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</si>
  <si>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</si>
  <si>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</si>
  <si>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</si>
  <si>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</si>
  <si>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</si>
  <si>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</si>
  <si>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</si>
  <si>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</si>
  <si>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</si>
  <si>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</si>
  <si>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</si>
  <si>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</si>
  <si>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</si>
  <si>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</si>
  <si>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</si>
  <si>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</si>
  <si>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</si>
  <si>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</si>
  <si>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</si>
  <si>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</si>
  <si>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</si>
  <si>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</si>
  <si>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</si>
  <si>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</si>
  <si>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</si>
  <si>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</si>
  <si>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</si>
  <si>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</si>
  <si>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</si>
  <si>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</si>
  <si>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</si>
  <si>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</si>
  <si>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</si>
  <si>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</si>
  <si>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</si>
  <si>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</si>
  <si>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</si>
  <si>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</si>
  <si>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</si>
  <si>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</si>
  <si>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</si>
  <si>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</si>
  <si>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</si>
  <si>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</si>
  <si>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</si>
  <si>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</si>
  <si>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</si>
  <si>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</si>
  <si>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</si>
  <si>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</si>
  <si>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</si>
  <si>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</si>
  <si>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</si>
  <si>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</si>
  <si>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</si>
  <si>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</si>
  <si>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</si>
  <si>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</si>
  <si>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</si>
  <si>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</si>
  <si>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</si>
  <si>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</si>
  <si>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</si>
  <si>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</si>
  <si>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</si>
  <si>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</si>
  <si>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</si>
  <si>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</si>
  <si>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</si>
  <si>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</si>
  <si>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</si>
  <si>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</si>
  <si>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</si>
  <si>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</si>
  <si>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</si>
  <si>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</si>
  <si>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</si>
  <si>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</si>
  <si>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</si>
  <si>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</si>
  <si>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</si>
  <si>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</si>
  <si>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</si>
  <si>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</si>
  <si>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</si>
  <si>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</si>
  <si>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</si>
  <si>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</si>
  <si>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</si>
  <si>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</si>
  <si>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</si>
  <si>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</si>
  <si>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</si>
  <si>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</si>
  <si>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</si>
  <si>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</si>
  <si>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</si>
  <si>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</si>
  <si>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</si>
  <si>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</si>
  <si>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</si>
  <si>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</si>
  <si>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</si>
  <si>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</si>
  <si>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</si>
  <si>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</si>
  <si>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</si>
  <si>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</si>
  <si>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</si>
  <si>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</si>
  <si>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</si>
  <si>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</si>
  <si>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</si>
  <si>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</si>
  <si>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</si>
  <si>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</si>
  <si>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</si>
  <si>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</si>
  <si>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</si>
  <si>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</si>
  <si>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</si>
  <si>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</si>
  <si>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</si>
  <si>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</si>
  <si>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</si>
  <si>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</si>
  <si>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</si>
  <si>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</si>
  <si>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</si>
  <si>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</si>
  <si>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</si>
  <si>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</si>
  <si>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</si>
  <si>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</si>
  <si>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</si>
  <si>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</si>
  <si>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</si>
  <si>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</si>
  <si>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</si>
  <si>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</si>
  <si>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</si>
  <si>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</si>
  <si>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</si>
  <si>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</si>
  <si>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</si>
  <si>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</si>
  <si>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</si>
  <si>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</si>
  <si>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</si>
  <si>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</si>
  <si>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</si>
  <si>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</si>
  <si>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</si>
  <si>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</si>
  <si>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</si>
  <si>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</si>
  <si>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</si>
  <si>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</si>
  <si>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</si>
  <si>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</si>
  <si>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</si>
  <si>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</si>
  <si>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</si>
  <si>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</si>
  <si>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</si>
  <si>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</si>
  <si>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</si>
  <si>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</si>
  <si>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</si>
  <si>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</si>
  <si>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</si>
  <si>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</si>
  <si>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</si>
  <si>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</si>
  <si>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</si>
  <si>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</si>
  <si>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</si>
  <si>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</si>
  <si>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</si>
  <si>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</si>
  <si>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</si>
  <si>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</si>
  <si>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</si>
  <si>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</si>
  <si>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</si>
  <si>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</si>
  <si>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</si>
  <si>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</si>
  <si>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</si>
  <si>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</si>
  <si>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</si>
  <si>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</si>
  <si>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</si>
  <si>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</si>
  <si>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</si>
  <si>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</si>
  <si>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</si>
  <si>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</si>
  <si>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</si>
  <si>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</si>
  <si>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</si>
  <si>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</si>
  <si>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</si>
  <si>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</si>
  <si>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</si>
  <si>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</si>
  <si>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</si>
  <si>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</si>
  <si>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</si>
  <si>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</si>
  <si>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</si>
  <si>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</si>
  <si>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</si>
  <si>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</si>
  <si>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</si>
  <si>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</si>
  <si>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</si>
  <si>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</si>
  <si>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</si>
  <si>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</si>
  <si>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</si>
  <si>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</si>
  <si>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</si>
  <si>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</si>
  <si>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</si>
  <si>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</si>
  <si>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</si>
  <si>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</si>
  <si>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</si>
  <si>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</si>
  <si>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</si>
  <si>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</si>
  <si>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</si>
  <si>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</si>
  <si>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</si>
  <si>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</si>
  <si>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</si>
  <si>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</si>
  <si>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</si>
  <si>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</si>
  <si>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</si>
  <si>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</si>
  <si>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</si>
  <si>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</si>
  <si>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</si>
  <si>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</si>
  <si>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</si>
  <si>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</si>
  <si>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</si>
  <si>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</si>
  <si>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</si>
  <si>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</si>
  <si>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</si>
  <si>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</si>
  <si>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</si>
  <si>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</si>
  <si>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</si>
  <si>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</si>
  <si>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</si>
  <si>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</si>
  <si>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</si>
  <si>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</si>
  <si>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</si>
  <si>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</si>
  <si>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</si>
  <si>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</si>
  <si>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</si>
  <si>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</si>
  <si>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</si>
  <si>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</si>
  <si>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</si>
  <si>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</si>
  <si>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</si>
  <si>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</si>
  <si>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</si>
  <si>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</si>
  <si>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</si>
  <si>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</si>
  <si>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</si>
  <si>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</si>
  <si>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</si>
  <si>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</si>
  <si>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</si>
  <si>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</si>
  <si>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</si>
  <si>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</si>
  <si>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</si>
  <si>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</si>
  <si>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</si>
  <si>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</si>
  <si>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</si>
  <si>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</si>
  <si>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</si>
  <si>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</si>
  <si>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</si>
  <si>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</si>
  <si>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</si>
  <si>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</si>
  <si>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</si>
  <si>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</si>
  <si>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</si>
  <si>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</si>
  <si>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</si>
  <si>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</si>
  <si>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</si>
  <si>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</si>
  <si>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</si>
  <si>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</si>
  <si>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</si>
  <si>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</si>
  <si>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</si>
  <si>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</si>
  <si>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</si>
  <si>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</si>
  <si>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</si>
  <si>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</si>
  <si>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</si>
  <si>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</si>
  <si>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</si>
  <si>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</si>
  <si>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</si>
  <si>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</si>
  <si>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</si>
  <si>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</si>
  <si>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</si>
  <si>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</si>
  <si>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</si>
  <si>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</si>
  <si>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</si>
  <si>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</si>
  <si>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</si>
  <si>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</si>
  <si>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</si>
  <si>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</si>
  <si>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</si>
  <si>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</si>
  <si>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</si>
  <si>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</si>
  <si>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</si>
  <si>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</si>
  <si>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</si>
  <si>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</si>
  <si>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</si>
  <si>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</si>
  <si>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</si>
  <si>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</si>
  <si>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</si>
  <si>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</si>
  <si>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</si>
  <si>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</si>
  <si>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</si>
  <si>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</si>
  <si>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</si>
  <si>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</si>
  <si>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</si>
  <si>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</si>
  <si>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</si>
  <si>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</si>
  <si>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</si>
  <si>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</si>
  <si>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</si>
  <si>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</si>
  <si>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</si>
  <si>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</si>
  <si>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</si>
  <si>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</si>
  <si>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</si>
  <si>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</si>
  <si>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</si>
  <si>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</si>
  <si>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</si>
  <si>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</si>
  <si>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</si>
  <si>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</si>
  <si>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</si>
  <si>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</si>
  <si>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</si>
  <si>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</si>
  <si>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</si>
  <si>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</si>
  <si>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</si>
  <si>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</si>
  <si>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</si>
  <si>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</si>
  <si>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</si>
  <si>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</si>
  <si>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</si>
  <si>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</si>
  <si>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</si>
  <si>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</si>
  <si>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</si>
  <si>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</si>
  <si>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</si>
  <si>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</si>
  <si>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</si>
  <si>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</si>
  <si>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</si>
  <si>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</si>
  <si>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</si>
  <si>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</si>
  <si>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</si>
  <si>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</si>
  <si>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</si>
  <si>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</si>
  <si>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</si>
  <si>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</si>
  <si>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</si>
  <si>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</si>
  <si>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</si>
  <si>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</si>
  <si>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</si>
  <si>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</si>
  <si>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</si>
  <si>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</si>
  <si>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</si>
  <si>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</si>
  <si>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</si>
  <si>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</si>
  <si>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</si>
  <si>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</si>
  <si>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</si>
  <si>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</si>
  <si>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</si>
  <si>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</si>
  <si>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</si>
  <si>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</si>
  <si>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</si>
  <si>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</si>
  <si>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</si>
  <si>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</si>
  <si>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</si>
  <si>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</si>
  <si>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</si>
  <si>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</si>
  <si>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</si>
  <si>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</si>
  <si>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</si>
  <si>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</si>
  <si>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</si>
  <si>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</si>
  <si>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</si>
  <si>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</si>
  <si>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</si>
  <si>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</si>
  <si>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</si>
  <si>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</si>
  <si>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</si>
  <si>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</si>
  <si>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</si>
  <si>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</si>
  <si>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</si>
  <si>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</si>
  <si>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</si>
  <si>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</si>
  <si>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</si>
  <si>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</si>
  <si>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</si>
  <si>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</si>
  <si>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</si>
  <si>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</si>
  <si>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</si>
  <si>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</si>
  <si>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</si>
  <si>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</si>
  <si>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</si>
  <si>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</si>
  <si>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</si>
  <si>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</si>
  <si>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</si>
  <si>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</si>
  <si>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</si>
  <si>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</si>
  <si>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</si>
  <si>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</si>
  <si>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</si>
  <si>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</si>
  <si>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</si>
  <si>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</si>
  <si>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</si>
  <si>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</si>
  <si>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</si>
  <si>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</si>
  <si>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</si>
  <si>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</si>
  <si>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</si>
  <si>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</si>
  <si>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</si>
  <si>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</si>
  <si>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</si>
  <si>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</si>
  <si>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</si>
  <si>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</si>
  <si>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</si>
  <si>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</si>
  <si>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</si>
  <si>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</si>
  <si>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</si>
  <si>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</si>
  <si>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</si>
  <si>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</si>
  <si>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</si>
  <si>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</si>
  <si>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</si>
  <si>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</si>
  <si>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</si>
  <si>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</si>
  <si>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</si>
  <si>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</si>
  <si>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</si>
  <si>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</si>
  <si>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</si>
  <si>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</si>
  <si>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</si>
  <si>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</si>
  <si>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</si>
  <si>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</si>
  <si>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</si>
  <si>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</si>
  <si>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</si>
  <si>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</si>
  <si>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</si>
  <si>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</si>
  <si>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</si>
  <si>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</si>
  <si>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</si>
  <si>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</si>
  <si>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</si>
  <si>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</si>
  <si>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</si>
  <si>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</si>
  <si>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</si>
  <si>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</si>
  <si>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</si>
  <si>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</si>
  <si>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</si>
  <si>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</si>
  <si>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</si>
  <si>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</si>
  <si>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</si>
  <si>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</si>
  <si>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</si>
  <si>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</si>
  <si>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</si>
  <si>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</si>
  <si>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</si>
  <si>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</si>
  <si>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</si>
  <si>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</si>
  <si>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</si>
  <si>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</si>
  <si>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</si>
  <si>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</si>
  <si>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</si>
  <si>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</si>
  <si>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</si>
  <si>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</si>
  <si>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</si>
  <si>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</si>
  <si>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</si>
  <si>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</si>
  <si>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</si>
  <si>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</si>
  <si>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</si>
  <si>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</si>
  <si>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</si>
  <si>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</si>
  <si>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</si>
  <si>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</si>
  <si>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</si>
  <si>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</si>
  <si>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</si>
  <si>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</si>
  <si>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</si>
  <si>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</si>
  <si>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</si>
  <si>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</si>
  <si>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</si>
  <si>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</si>
  <si>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</si>
  <si>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</si>
  <si>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</si>
  <si>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</si>
  <si>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</si>
  <si>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</si>
  <si>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</si>
  <si>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</si>
  <si>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</si>
  <si>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</si>
  <si>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</si>
  <si>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</si>
  <si>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</si>
  <si>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</si>
  <si>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</si>
  <si>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</si>
  <si>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</si>
  <si>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</si>
  <si>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</si>
  <si>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</si>
  <si>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</si>
  <si>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</si>
  <si>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</si>
  <si>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</si>
  <si>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</si>
  <si>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</si>
  <si>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</si>
  <si>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</si>
  <si>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</si>
  <si>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</si>
  <si>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</si>
  <si>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</si>
  <si>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</si>
  <si>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</si>
  <si>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</si>
  <si>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</si>
  <si>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</si>
  <si>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</si>
  <si>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</si>
  <si>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</si>
  <si>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</si>
  <si>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</si>
  <si>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</si>
  <si>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</si>
  <si>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</si>
  <si>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</si>
  <si>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</si>
  <si>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</si>
  <si>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</si>
  <si>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</si>
  <si>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</si>
  <si>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</si>
  <si>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</si>
  <si>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</si>
  <si>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</si>
  <si>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</si>
  <si>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</si>
  <si>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</si>
  <si>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</si>
  <si>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</si>
  <si>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</si>
  <si>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</si>
  <si>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</si>
  <si>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</si>
  <si>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</si>
  <si>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</si>
  <si>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</si>
  <si>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</si>
  <si>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</si>
  <si>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</si>
  <si>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</si>
  <si>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</si>
  <si>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</si>
  <si>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</si>
  <si>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</si>
  <si>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</si>
  <si>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</si>
  <si>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</si>
  <si>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</si>
  <si>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</si>
  <si>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</si>
  <si>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</si>
  <si>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</si>
  <si>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</si>
  <si>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</si>
  <si>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</si>
  <si>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</si>
  <si>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</si>
  <si>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</si>
  <si>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</si>
  <si>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</si>
  <si>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</si>
  <si>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</si>
  <si>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</si>
  <si>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</si>
  <si>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</si>
  <si>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</si>
  <si>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</si>
  <si>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</si>
  <si>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</si>
  <si>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</si>
  <si>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</si>
  <si>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</si>
  <si>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</si>
  <si>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</si>
  <si>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</si>
  <si>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</si>
  <si>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</si>
  <si>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</si>
  <si>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</si>
  <si>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</si>
  <si>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</si>
  <si>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</si>
  <si>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</si>
  <si>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</si>
  <si>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</si>
  <si>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</si>
  <si>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</si>
  <si>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</si>
  <si>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</si>
  <si>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</si>
  <si>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</si>
  <si>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</si>
  <si>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</si>
  <si>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</si>
  <si>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</si>
  <si>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</si>
  <si>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</si>
  <si>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</si>
  <si>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</si>
  <si>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</si>
  <si>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</si>
  <si>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</si>
  <si>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</si>
  <si>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</si>
  <si>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</si>
  <si>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</si>
  <si>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</si>
  <si>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</si>
  <si>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</si>
  <si>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</si>
  <si>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</si>
  <si>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</si>
  <si>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</si>
  <si>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</si>
  <si>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</si>
  <si>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</si>
  <si>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</si>
  <si>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</si>
  <si>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</si>
  <si>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</si>
  <si>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</si>
  <si>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</si>
  <si>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</si>
  <si>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</si>
  <si>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</si>
  <si>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</si>
  <si>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</si>
  <si>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</si>
  <si>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</si>
  <si>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</si>
  <si>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</si>
  <si>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</si>
  <si>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</si>
  <si>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</si>
  <si>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</si>
  <si>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</si>
  <si>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</si>
  <si>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</si>
  <si>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</si>
  <si>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</si>
  <si>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</si>
  <si>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</si>
  <si>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</si>
  <si>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</si>
  <si>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</si>
  <si>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</si>
  <si>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</si>
  <si>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</si>
  <si>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</si>
  <si>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</si>
  <si>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</si>
  <si>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</si>
  <si>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</si>
  <si>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</si>
  <si>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</si>
  <si>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</si>
  <si>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</si>
  <si>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</si>
  <si>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</si>
  <si>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</si>
  <si>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</si>
  <si>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</si>
  <si>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</si>
  <si>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</si>
  <si>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</si>
  <si>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</si>
  <si>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</si>
  <si>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</si>
  <si>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</si>
  <si>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</si>
  <si>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</si>
  <si>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</si>
  <si>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</si>
  <si>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</si>
  <si>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</si>
  <si>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</si>
  <si>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</si>
  <si>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</si>
  <si>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</si>
  <si>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</si>
  <si>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</si>
  <si>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</si>
  <si>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</si>
  <si>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</si>
  <si>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</si>
  <si>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</si>
  <si>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</si>
  <si>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</si>
  <si>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</si>
  <si>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</si>
  <si>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</si>
  <si>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</si>
  <si>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</si>
  <si>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</si>
  <si>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</si>
  <si>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</si>
  <si>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</si>
  <si>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</si>
  <si>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</si>
  <si>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</si>
  <si>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</si>
  <si>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</si>
  <si>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</si>
  <si>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</si>
  <si>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</si>
  <si>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</si>
  <si>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</si>
  <si>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</si>
  <si>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</si>
  <si>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</si>
  <si>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</si>
  <si>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</si>
  <si>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</si>
  <si>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</si>
  <si>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</si>
  <si>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</si>
  <si>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</si>
  <si>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</si>
  <si>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</si>
  <si>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</si>
  <si>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</si>
  <si>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</si>
  <si>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</si>
  <si>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</si>
  <si>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</si>
  <si>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</si>
  <si>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</si>
  <si>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</si>
  <si>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</si>
  <si>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</si>
  <si>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</si>
  <si>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</si>
  <si>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</si>
  <si>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</si>
  <si>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</si>
  <si>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</si>
  <si>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</si>
  <si>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</si>
  <si>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</si>
  <si>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</si>
  <si>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</si>
  <si>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</si>
  <si>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</si>
  <si>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</si>
  <si>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</si>
  <si>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</si>
  <si>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</si>
  <si>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</si>
  <si>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</si>
  <si>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</si>
  <si>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</si>
  <si>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</si>
  <si>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</si>
  <si>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</si>
  <si>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</si>
  <si>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</si>
  <si>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</si>
  <si>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</si>
  <si>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</si>
  <si>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</si>
  <si>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</si>
  <si>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</si>
  <si>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</si>
  <si>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</si>
  <si>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</si>
  <si>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</si>
  <si>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</si>
  <si>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</si>
  <si>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</si>
  <si>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</si>
  <si>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</si>
  <si>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</si>
  <si>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</si>
  <si>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</si>
  <si>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</si>
  <si>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</si>
  <si>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</si>
  <si>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</si>
  <si>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</si>
  <si>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</si>
  <si>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</si>
  <si>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</si>
  <si>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</si>
  <si>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</si>
  <si>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</si>
  <si>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</si>
  <si>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</si>
  <si>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</si>
  <si>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</si>
  <si>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</si>
  <si>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</si>
  <si>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</si>
  <si>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</si>
  <si>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</si>
  <si>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</si>
  <si>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</si>
  <si>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</si>
  <si>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</si>
  <si>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</si>
  <si>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</si>
  <si>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</si>
  <si>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</si>
  <si>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</si>
  <si>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</si>
  <si>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</si>
  <si>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</si>
  <si>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</si>
  <si>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</si>
  <si>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</si>
  <si>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</si>
  <si>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</si>
  <si>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</si>
  <si>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</si>
  <si>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</si>
  <si>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</si>
  <si>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</si>
  <si>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</si>
  <si>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</si>
  <si>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</si>
  <si>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</si>
  <si>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</si>
  <si>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</si>
  <si>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</si>
  <si>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</si>
  <si>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</si>
  <si>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</si>
  <si>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</si>
  <si>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</si>
  <si>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</si>
  <si>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</si>
  <si>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</si>
  <si>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</si>
  <si>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</si>
  <si>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</si>
  <si>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</si>
  <si>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</si>
  <si>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</si>
  <si>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</si>
  <si>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</si>
  <si>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</si>
  <si>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</si>
  <si>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</si>
  <si>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</si>
  <si>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</si>
  <si>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</si>
  <si>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</si>
  <si>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</si>
  <si>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</si>
  <si>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</si>
  <si>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</si>
  <si>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</si>
  <si>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</si>
  <si>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</si>
  <si>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</si>
  <si>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</si>
  <si>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</si>
  <si>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</si>
  <si>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</si>
  <si>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</si>
  <si>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</si>
  <si>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</si>
  <si>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</si>
  <si>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</si>
  <si>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</si>
  <si>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</si>
  <si>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</si>
  <si>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</si>
  <si>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</si>
  <si>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</si>
  <si>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</si>
  <si>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</si>
  <si>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</si>
  <si>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</si>
  <si>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</si>
  <si>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</si>
  <si>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</si>
  <si>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</si>
  <si>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</si>
  <si>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</si>
  <si>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</si>
  <si>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</si>
  <si>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</si>
  <si>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</si>
  <si>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</si>
  <si>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</si>
  <si>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</si>
  <si>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</si>
  <si>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</si>
  <si>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</si>
  <si>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</si>
  <si>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</si>
  <si>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</si>
  <si>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</si>
  <si>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</si>
  <si>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</si>
  <si>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</si>
  <si>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</si>
  <si>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</si>
  <si>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</si>
  <si>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</si>
  <si>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</si>
  <si>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</si>
  <si>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</si>
  <si>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</si>
  <si>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</si>
  <si>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</si>
  <si>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</si>
  <si>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</si>
  <si>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</si>
  <si>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</si>
  <si>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</si>
  <si>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</si>
  <si>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</si>
  <si>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</si>
  <si>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</si>
  <si>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</si>
  <si>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</si>
  <si>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</si>
  <si>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</si>
  <si>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</si>
  <si>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</si>
  <si>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</si>
  <si>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</si>
  <si>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</si>
  <si>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</si>
  <si>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</si>
  <si>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</si>
  <si>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</si>
  <si>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</si>
  <si>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</si>
  <si>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</si>
  <si>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</si>
  <si>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</si>
  <si>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</si>
  <si>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</si>
  <si>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</si>
  <si>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</si>
  <si>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</si>
  <si>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</si>
  <si>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</si>
  <si>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</si>
  <si>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</si>
  <si>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</si>
  <si>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</si>
  <si>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</si>
  <si>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</si>
  <si>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</si>
  <si>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</si>
  <si>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</si>
  <si>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</si>
  <si>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</si>
  <si>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</si>
  <si>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</si>
  <si>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</si>
  <si>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</si>
  <si>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</si>
  <si>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</si>
  <si>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</si>
  <si>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</si>
  <si>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</si>
  <si>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</si>
  <si>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</si>
  <si>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</si>
  <si>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</si>
  <si>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</si>
  <si>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</si>
  <si>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</si>
  <si>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</si>
  <si>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</si>
  <si>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</si>
  <si>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</si>
  <si>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</si>
  <si>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</si>
  <si>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</si>
  <si>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</si>
  <si>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</si>
  <si>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</si>
  <si>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</si>
  <si>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</si>
  <si>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</si>
  <si>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</si>
  <si>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</si>
  <si>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</si>
  <si>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</si>
  <si>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</si>
  <si>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</si>
  <si>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</si>
  <si>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</si>
  <si>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</si>
  <si>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</si>
  <si>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</si>
  <si>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</si>
  <si>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</si>
  <si>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</si>
  <si>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</si>
  <si>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</si>
  <si>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</si>
  <si>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</si>
  <si>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</si>
  <si>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</si>
  <si>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</si>
  <si>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</si>
  <si>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</si>
  <si>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</si>
  <si>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</si>
  <si>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</si>
  <si>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</si>
  <si>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</si>
  <si>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</si>
  <si>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</si>
  <si>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</si>
  <si>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</si>
  <si>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</si>
  <si>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</si>
  <si>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</si>
  <si>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</si>
  <si>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</si>
  <si>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</si>
  <si>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</si>
  <si>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</si>
  <si>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</si>
  <si>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</si>
  <si>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</si>
  <si>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</si>
  <si>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</si>
  <si>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</si>
  <si>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</si>
  <si>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</si>
  <si>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</si>
  <si>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</si>
  <si>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</si>
  <si>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</si>
  <si>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</si>
  <si>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</si>
  <si>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</si>
  <si>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</si>
  <si>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</si>
  <si>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</si>
  <si>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</si>
  <si>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</si>
  <si>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</si>
  <si>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</si>
  <si>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</si>
  <si>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</si>
  <si>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</si>
  <si>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</si>
  <si>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</si>
  <si>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</si>
  <si>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</si>
  <si>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</si>
  <si>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</si>
  <si>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</si>
  <si>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</si>
  <si>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</si>
  <si>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</si>
  <si>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</si>
  <si>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</si>
  <si>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</si>
  <si>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</si>
  <si>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</si>
  <si>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</si>
  <si>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</si>
  <si>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</si>
  <si>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</si>
  <si>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</si>
  <si>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</si>
  <si>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</si>
  <si>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</si>
  <si>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</si>
  <si>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</si>
  <si>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</si>
  <si>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</si>
  <si>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</si>
  <si>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</si>
  <si>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</si>
  <si>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</si>
  <si>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</si>
  <si>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</si>
  <si>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</si>
  <si>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</si>
  <si>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</si>
  <si>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</si>
  <si>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</si>
  <si>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</si>
  <si>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</si>
  <si>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</si>
  <si>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</si>
  <si>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</si>
  <si>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</si>
  <si>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</si>
  <si>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</si>
  <si>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</si>
  <si>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</si>
  <si>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</si>
  <si>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</si>
  <si>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</si>
  <si>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</si>
  <si>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</si>
  <si>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</si>
  <si>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</si>
  <si>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</si>
  <si>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</si>
  <si>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</si>
  <si>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</si>
  <si>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</si>
  <si>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</si>
  <si>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</si>
  <si>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</si>
  <si>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</si>
  <si>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</si>
  <si>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</si>
  <si>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</si>
  <si>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</si>
  <si>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</si>
  <si>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</si>
  <si>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</si>
  <si>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</si>
  <si>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</si>
  <si>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</si>
  <si>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</si>
  <si>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</si>
  <si>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</si>
  <si>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</si>
  <si>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</si>
  <si>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</si>
  <si>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</si>
  <si>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</si>
  <si>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</si>
  <si>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</si>
  <si>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</si>
  <si>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</si>
  <si>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</si>
  <si>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</si>
  <si>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</si>
  <si>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</si>
  <si>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</si>
  <si>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</si>
  <si>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</si>
  <si>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</si>
  <si>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</si>
  <si>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</si>
  <si>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</si>
  <si>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</si>
  <si>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</si>
  <si>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</si>
  <si>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</si>
  <si>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</si>
  <si>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</si>
  <si>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</si>
  <si>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</si>
  <si>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</si>
  <si>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</si>
  <si>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</si>
  <si>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</si>
  <si>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</si>
  <si>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</si>
  <si>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</si>
  <si>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</si>
  <si>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</si>
  <si>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</si>
  <si>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</si>
  <si>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</si>
  <si>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</si>
  <si>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</si>
  <si>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</si>
  <si>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</si>
  <si>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</si>
  <si>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</si>
  <si>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</si>
  <si>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</si>
  <si>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</si>
  <si>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</si>
  <si>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</si>
  <si>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</si>
  <si>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</si>
  <si>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</si>
  <si>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</si>
  <si>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</si>
  <si>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</si>
  <si>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</si>
  <si>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</si>
  <si>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</si>
  <si>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</si>
  <si>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</si>
  <si>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</si>
  <si>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</si>
  <si>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</si>
  <si>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</si>
  <si>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</si>
  <si>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</si>
  <si>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</si>
  <si>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</si>
  <si>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</si>
  <si>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</si>
  <si>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</si>
  <si>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</si>
  <si>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</si>
  <si>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</si>
  <si>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</si>
  <si>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</si>
  <si>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</si>
  <si>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</si>
  <si>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</si>
  <si>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</si>
  <si>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</si>
  <si>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</si>
  <si>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</si>
  <si>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</si>
  <si>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</si>
  <si>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</si>
  <si>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</si>
  <si>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</si>
  <si>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</si>
  <si>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</si>
  <si>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</si>
  <si>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</si>
  <si>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</si>
  <si>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</si>
  <si>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</si>
  <si>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</si>
  <si>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</si>
  <si>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</si>
  <si>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</si>
  <si>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</si>
  <si>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</si>
  <si>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</si>
  <si>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</si>
  <si>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</si>
  <si>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</si>
  <si>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</si>
  <si>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</si>
  <si>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</si>
  <si>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</si>
  <si>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</si>
  <si>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</si>
  <si>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</si>
  <si>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</si>
  <si>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</si>
  <si>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</si>
  <si>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</si>
  <si>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</si>
  <si>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</si>
  <si>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</si>
  <si>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</si>
  <si>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</si>
  <si>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</si>
  <si>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</si>
  <si>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</si>
  <si>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</si>
  <si>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</si>
  <si>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</si>
  <si>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</si>
  <si>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</si>
  <si>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</si>
  <si>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</si>
  <si>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</si>
  <si>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</si>
  <si>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</si>
  <si>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</si>
  <si>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</si>
  <si>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</si>
  <si>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</si>
  <si>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</si>
  <si>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</si>
  <si>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</si>
  <si>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</si>
  <si>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</si>
  <si>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</si>
  <si>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</si>
  <si>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</si>
  <si>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</si>
  <si>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</si>
  <si>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</si>
  <si>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</si>
  <si>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</si>
  <si>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</si>
  <si>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</si>
  <si>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</si>
  <si>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</si>
  <si>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</si>
  <si>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</si>
  <si>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</si>
  <si>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</si>
  <si>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</si>
  <si>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</si>
  <si>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</si>
  <si>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</si>
  <si>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</si>
  <si>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</si>
  <si>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</si>
  <si>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</si>
  <si>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</si>
  <si>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</si>
  <si>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</si>
  <si>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</si>
  <si>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</si>
  <si>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</si>
  <si>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</si>
  <si>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</si>
  <si>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</si>
  <si>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</si>
  <si>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</si>
  <si>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</si>
  <si>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</si>
  <si>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</si>
  <si>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</si>
  <si>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</si>
  <si>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</si>
  <si>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</si>
  <si>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</si>
  <si>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</si>
  <si>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</si>
  <si>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</si>
  <si>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</si>
  <si>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</si>
  <si>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</si>
  <si>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</si>
  <si>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</si>
  <si>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</si>
  <si>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</si>
  <si>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</si>
  <si>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</si>
  <si>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</si>
  <si>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</si>
  <si>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</si>
  <si>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</si>
  <si>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</si>
  <si>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</si>
  <si>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</si>
  <si>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</si>
  <si>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</si>
  <si>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</si>
  <si>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</si>
  <si>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</si>
  <si>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</si>
  <si>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</si>
  <si>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</si>
  <si>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</si>
  <si>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</si>
  <si>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</si>
  <si>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</si>
  <si>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</si>
  <si>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</si>
  <si>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</si>
  <si>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</si>
  <si>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</si>
  <si>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</si>
  <si>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</si>
  <si>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</si>
  <si>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</si>
  <si>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</si>
  <si>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</si>
  <si>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</si>
  <si>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</si>
  <si>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</si>
  <si>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</si>
  <si>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</si>
  <si>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</si>
  <si>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</si>
  <si>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</si>
  <si>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</si>
  <si>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</si>
  <si>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</si>
  <si>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</si>
  <si>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</si>
  <si>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</si>
  <si>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</si>
  <si>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</si>
  <si>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</si>
  <si>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</si>
  <si>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</si>
  <si>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</si>
  <si>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</si>
  <si>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</si>
  <si>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</si>
  <si>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</si>
  <si>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</si>
  <si>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</si>
  <si>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</si>
  <si>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</si>
  <si>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</si>
  <si>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</si>
  <si>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</si>
  <si>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</si>
  <si>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</si>
  <si>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</si>
  <si>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</si>
  <si>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</si>
  <si>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</si>
  <si>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</si>
  <si>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</si>
  <si>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</si>
  <si>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</si>
  <si>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</si>
  <si>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</si>
  <si>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</si>
  <si>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</si>
  <si>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</si>
  <si>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</si>
  <si>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</si>
  <si>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</si>
  <si>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</si>
  <si>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</si>
  <si>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</si>
  <si>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</si>
  <si>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</si>
  <si>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</si>
  <si>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</si>
  <si>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</si>
  <si>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</si>
  <si>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</si>
  <si>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</si>
  <si>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</si>
  <si>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</si>
  <si>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</si>
  <si>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</si>
  <si>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</si>
  <si>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</si>
  <si>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</si>
  <si>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</si>
  <si>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</si>
  <si>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</si>
  <si>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</si>
  <si>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</si>
  <si>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</si>
  <si>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</si>
  <si>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</si>
  <si>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</si>
  <si>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</si>
  <si>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</si>
  <si>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</si>
  <si>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</si>
  <si>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</si>
  <si>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</si>
  <si>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</si>
  <si>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</si>
  <si>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</si>
  <si>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</si>
  <si>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</si>
  <si>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</si>
  <si>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</si>
  <si>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</si>
  <si>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</si>
  <si>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</si>
  <si>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</si>
  <si>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</si>
  <si>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</si>
  <si>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</si>
  <si>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</si>
  <si>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</si>
  <si>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</si>
  <si>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</si>
  <si>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</si>
  <si>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</si>
  <si>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</si>
  <si>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</si>
  <si>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</si>
  <si>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</si>
  <si>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</si>
  <si>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</si>
  <si>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</si>
  <si>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</si>
  <si>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</si>
  <si>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</si>
  <si>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</si>
  <si>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</si>
  <si>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</si>
  <si>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</si>
  <si>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</si>
  <si>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</si>
  <si>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</si>
  <si>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</si>
  <si>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</si>
  <si>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</si>
  <si>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</si>
  <si>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</si>
  <si>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</si>
  <si>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</si>
  <si>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</si>
  <si>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</si>
  <si>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</si>
  <si>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</si>
  <si>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</si>
  <si>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</si>
  <si>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</si>
  <si>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</si>
  <si>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</si>
  <si>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</si>
  <si>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</si>
  <si>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</si>
  <si>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</si>
  <si>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</si>
  <si>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</si>
  <si>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</si>
  <si>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</si>
  <si>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</si>
  <si>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</si>
  <si>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</si>
  <si>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</si>
  <si>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</si>
  <si>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</si>
  <si>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</si>
  <si>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</si>
  <si>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</si>
  <si>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</si>
  <si>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</si>
  <si>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</si>
  <si>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</si>
  <si>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</si>
  <si>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</si>
  <si>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</si>
  <si>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</si>
  <si>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</si>
  <si>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</si>
  <si>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</si>
  <si>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</si>
  <si>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</si>
  <si>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</si>
  <si>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</si>
  <si>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</si>
  <si>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</si>
  <si>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</si>
  <si>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</si>
  <si>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</si>
  <si>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</si>
  <si>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</si>
  <si>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</si>
  <si>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</si>
  <si>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</si>
  <si>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</si>
  <si>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</si>
  <si>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</si>
  <si>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</si>
  <si>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</si>
  <si>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</si>
  <si>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</si>
  <si>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</si>
  <si>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</si>
  <si>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</si>
  <si>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</si>
  <si>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</si>
  <si>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</si>
  <si>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</si>
  <si>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</si>
  <si>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</si>
  <si>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</si>
  <si>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</si>
  <si>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</si>
  <si>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</si>
  <si>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</si>
  <si>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</si>
  <si>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</si>
  <si>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</si>
  <si>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</si>
  <si>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</si>
  <si>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</si>
  <si>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</si>
  <si>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</si>
  <si>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</si>
  <si>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</si>
  <si>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</si>
  <si>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</si>
  <si>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</si>
  <si>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</si>
  <si>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</si>
  <si>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</si>
  <si>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</si>
  <si>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</si>
  <si>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</si>
  <si>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</si>
  <si>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</si>
  <si>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</si>
  <si>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</si>
  <si>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</si>
  <si>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</si>
  <si>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</si>
  <si>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</si>
  <si>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</si>
  <si>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</si>
  <si>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</si>
  <si>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</si>
  <si>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</si>
  <si>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</si>
  <si>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</si>
  <si>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</si>
  <si>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</si>
  <si>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</si>
  <si>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</si>
  <si>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</si>
  <si>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</si>
  <si>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</si>
  <si>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</si>
  <si>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</si>
  <si>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</si>
  <si>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</si>
  <si>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</si>
  <si>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</si>
  <si>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</si>
  <si>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</si>
  <si>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</si>
  <si>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</si>
  <si>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</si>
  <si>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</si>
  <si>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</si>
  <si>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</si>
  <si>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</si>
  <si>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</si>
  <si>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</si>
  <si>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</si>
  <si>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</si>
  <si>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</si>
  <si>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</si>
  <si>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</si>
  <si>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</si>
  <si>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</si>
  <si>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</si>
  <si>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</si>
  <si>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</si>
  <si>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</si>
  <si>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</si>
  <si>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</si>
  <si>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</si>
  <si>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</si>
  <si>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</si>
  <si>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</si>
  <si>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</si>
  <si>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</si>
  <si>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</si>
  <si>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</si>
  <si>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</si>
  <si>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</si>
  <si>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</si>
  <si>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</si>
  <si>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</si>
  <si>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</si>
  <si>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</si>
  <si>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</si>
  <si>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</si>
  <si>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</si>
  <si>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</si>
  <si>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</si>
  <si>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</si>
  <si>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</si>
  <si>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</si>
  <si>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</si>
  <si>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</si>
  <si>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</si>
  <si>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</si>
  <si>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</si>
  <si>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</si>
  <si>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</si>
  <si>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</si>
  <si>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</si>
  <si>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</si>
  <si>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</si>
  <si>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</si>
  <si>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</si>
  <si>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</si>
  <si>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</si>
  <si>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</si>
  <si>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</si>
  <si>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</si>
  <si>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</si>
  <si>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</si>
  <si>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</si>
  <si>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</si>
  <si>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</si>
  <si>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</si>
  <si>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</si>
  <si>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</si>
  <si>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</si>
  <si>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</si>
  <si>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</si>
  <si>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</si>
  <si>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</si>
  <si>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</si>
  <si>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</si>
  <si>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</si>
  <si>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</si>
  <si>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</si>
  <si>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</si>
  <si>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</si>
  <si>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</si>
  <si>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</si>
  <si>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</si>
  <si>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</si>
  <si>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</si>
  <si>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</si>
  <si>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</si>
  <si>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</si>
  <si>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</si>
  <si>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</si>
  <si>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</si>
  <si>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</si>
  <si>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</si>
  <si>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</si>
  <si>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</si>
  <si>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</si>
  <si>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</si>
  <si>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</si>
  <si>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</si>
  <si>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</si>
  <si>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</si>
  <si>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</si>
  <si>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</si>
  <si>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</si>
  <si>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</si>
  <si>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</si>
  <si>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</si>
  <si>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</si>
  <si>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</si>
  <si>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</si>
  <si>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</si>
  <si>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</si>
  <si>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</si>
  <si>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</si>
  <si>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</si>
  <si>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</si>
  <si>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</si>
  <si>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</si>
  <si>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</si>
  <si>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</si>
  <si>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</si>
  <si>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</si>
  <si>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</si>
  <si>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</si>
  <si>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</si>
  <si>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</si>
  <si>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</si>
  <si>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</si>
  <si>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</si>
  <si>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</si>
  <si>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</si>
  <si>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</si>
  <si>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</si>
  <si>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</si>
  <si>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</si>
  <si>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</si>
  <si>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</si>
  <si>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</si>
  <si>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</si>
  <si>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</si>
  <si>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</si>
  <si>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</si>
  <si>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</si>
  <si>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</si>
  <si>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</si>
  <si>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</si>
  <si>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</si>
  <si>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</si>
  <si>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</si>
  <si>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</si>
  <si>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</si>
  <si>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</si>
  <si>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</si>
  <si>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</si>
  <si>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</si>
  <si>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</si>
  <si>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</si>
  <si>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</si>
  <si>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</si>
  <si>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</si>
  <si>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</si>
  <si>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</si>
  <si>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</si>
  <si>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</si>
  <si>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</si>
  <si>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</si>
  <si>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</si>
  <si>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</si>
  <si>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</si>
  <si>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</si>
  <si>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</si>
  <si>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</si>
  <si>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</si>
  <si>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</si>
  <si>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</si>
  <si>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</si>
  <si>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</si>
  <si>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</si>
  <si>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</si>
  <si>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</si>
  <si>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</si>
  <si>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</si>
  <si>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</si>
  <si>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</si>
  <si>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</si>
  <si>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</si>
  <si>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</si>
  <si>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</si>
  <si>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</si>
  <si>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</si>
  <si>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</si>
  <si>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</si>
  <si>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</si>
  <si>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</si>
  <si>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</si>
  <si>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</si>
  <si>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</si>
  <si>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</si>
  <si>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</si>
  <si>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</si>
  <si>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</si>
  <si>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</si>
  <si>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</si>
  <si>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</si>
  <si>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</si>
  <si>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</si>
  <si>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</si>
  <si>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</si>
  <si>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</si>
  <si>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</si>
  <si>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</si>
  <si>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</si>
  <si>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</si>
  <si>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</si>
  <si>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</si>
  <si>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</si>
  <si>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</si>
  <si>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</si>
  <si>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</si>
  <si>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</si>
  <si>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</si>
  <si>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</si>
  <si>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</si>
  <si>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</si>
  <si>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</si>
  <si>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</si>
  <si>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</si>
  <si>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</si>
  <si>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</si>
  <si>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</si>
  <si>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</si>
  <si>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</si>
  <si>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</si>
  <si>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</si>
  <si>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</si>
  <si>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</si>
  <si>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</si>
  <si>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</si>
  <si>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</si>
  <si>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</si>
  <si>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</si>
  <si>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</si>
  <si>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</si>
  <si>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</si>
  <si>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</si>
  <si>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</si>
  <si>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</si>
  <si>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</si>
  <si>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</si>
  <si>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</si>
  <si>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</si>
  <si>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</si>
  <si>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</si>
  <si>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</si>
  <si>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</si>
  <si>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</si>
  <si>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</si>
  <si>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</si>
  <si>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</si>
  <si>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</si>
  <si>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</si>
  <si>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</si>
  <si>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</si>
  <si>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</si>
  <si>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</si>
  <si>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</si>
  <si>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</si>
  <si>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</si>
  <si>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</si>
  <si>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</si>
  <si>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</si>
  <si>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</si>
  <si>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</si>
  <si>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</si>
  <si>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</si>
  <si>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</si>
  <si>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</si>
  <si>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</si>
  <si>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</si>
  <si>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</si>
  <si>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</si>
  <si>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</si>
  <si>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</si>
  <si>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</si>
  <si>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</si>
  <si>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</si>
  <si>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</si>
  <si>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</si>
  <si>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</si>
  <si>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</si>
  <si>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</si>
  <si>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</si>
  <si>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</si>
  <si>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</si>
  <si>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</si>
  <si>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</si>
  <si>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</si>
  <si>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</si>
  <si>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</si>
  <si>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</si>
  <si>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</si>
  <si>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</si>
  <si>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</si>
  <si>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</si>
  <si>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</si>
  <si>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</si>
  <si>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</si>
  <si>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</si>
  <si>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</si>
  <si>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</si>
  <si>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</si>
  <si>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</si>
  <si>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</si>
  <si>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</si>
  <si>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</si>
  <si>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</si>
  <si>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</si>
  <si>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</si>
  <si>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</si>
  <si>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</si>
  <si>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</si>
  <si>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</si>
  <si>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</si>
  <si>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</si>
  <si>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</si>
  <si>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</si>
  <si>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</si>
  <si>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</si>
  <si>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</si>
  <si>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</si>
  <si>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</si>
  <si>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</si>
  <si>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</si>
  <si>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</si>
  <si>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</si>
  <si>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</si>
  <si>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</si>
  <si>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</si>
  <si>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</si>
  <si>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</si>
  <si>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</si>
  <si>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</si>
  <si>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</si>
  <si>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</si>
  <si>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</si>
  <si>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</si>
  <si>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</si>
  <si>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</si>
  <si>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</si>
  <si>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</si>
  <si>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</si>
  <si>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</si>
  <si>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</si>
  <si>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</si>
  <si>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</si>
  <si>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</si>
  <si>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</si>
  <si>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</si>
  <si>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</si>
  <si>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</si>
  <si>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</si>
  <si>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</si>
  <si>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</si>
  <si>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</si>
  <si>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</si>
  <si>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</si>
  <si>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</si>
  <si>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</si>
  <si>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</si>
  <si>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</si>
  <si>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</si>
  <si>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</si>
  <si>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</si>
  <si>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</si>
  <si>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</si>
  <si>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</si>
  <si>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</si>
  <si>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</si>
  <si>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</si>
  <si>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</si>
  <si>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</si>
  <si>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</si>
  <si>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</si>
  <si>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</si>
  <si>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</si>
  <si>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</si>
  <si>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</si>
  <si>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</si>
  <si>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</si>
  <si>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</si>
  <si>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</si>
  <si>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</si>
  <si>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</si>
  <si>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</si>
  <si>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</si>
  <si>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</si>
  <si>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</si>
  <si>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</si>
  <si>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</si>
  <si>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</si>
  <si>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</si>
  <si>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</si>
  <si>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</si>
  <si>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</si>
  <si>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</si>
  <si>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</si>
  <si>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</si>
  <si>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</si>
  <si>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</si>
  <si>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</si>
  <si>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</si>
  <si>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</si>
  <si>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</si>
  <si>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</si>
  <si>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</si>
  <si>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</si>
  <si>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</si>
  <si>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</si>
  <si>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</si>
  <si>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</si>
  <si>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</si>
  <si>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</si>
  <si>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</si>
  <si>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</si>
  <si>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</si>
  <si>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</si>
  <si>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</si>
  <si>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</si>
  <si>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</si>
  <si>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</si>
  <si>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</si>
  <si>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</si>
  <si>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</si>
  <si>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</si>
  <si>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</si>
  <si>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</si>
  <si>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</si>
  <si>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</si>
  <si>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</si>
  <si>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</si>
  <si>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</si>
  <si>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</si>
  <si>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</si>
  <si>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</si>
  <si>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</si>
  <si>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</si>
  <si>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</si>
  <si>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</si>
  <si>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</si>
  <si>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</si>
  <si>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</si>
  <si>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</si>
  <si>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</si>
  <si>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</si>
  <si>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</si>
  <si>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</si>
  <si>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</si>
  <si>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</si>
  <si>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</si>
  <si>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</si>
  <si>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</si>
  <si>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</si>
  <si>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</si>
  <si>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</si>
  <si>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</si>
  <si>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</si>
  <si>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</si>
  <si>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</si>
  <si>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</si>
  <si>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</si>
  <si>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</si>
  <si>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</si>
  <si>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</si>
  <si>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</si>
  <si>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</si>
  <si>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</si>
  <si>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</si>
  <si>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</si>
  <si>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</si>
  <si>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</si>
  <si>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</si>
  <si>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</si>
  <si>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</si>
  <si>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</si>
  <si>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</si>
  <si>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</si>
  <si>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</si>
  <si>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</si>
  <si>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</si>
  <si>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</si>
  <si>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</si>
  <si>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</si>
  <si>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</si>
  <si>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</si>
  <si>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</si>
  <si>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</si>
  <si>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</si>
  <si>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</si>
  <si>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</si>
  <si>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</si>
  <si>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</si>
  <si>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</si>
  <si>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</si>
  <si>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</si>
  <si>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</si>
  <si>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</si>
  <si>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</si>
  <si>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</si>
  <si>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</si>
  <si>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</si>
  <si>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</si>
  <si>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</si>
  <si>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</si>
  <si>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</si>
  <si>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</si>
  <si>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</si>
  <si>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</si>
  <si>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</si>
  <si>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</si>
  <si>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</si>
  <si>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</si>
  <si>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</si>
  <si>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</si>
  <si>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</si>
  <si>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</si>
  <si>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</si>
  <si>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</si>
  <si>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</si>
  <si>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</si>
  <si>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</si>
  <si>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</si>
  <si>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</si>
  <si>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</si>
  <si>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</si>
  <si>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</si>
  <si>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</si>
  <si>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</si>
  <si>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</si>
  <si>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</si>
  <si>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</si>
  <si>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</si>
  <si>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</si>
  <si>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</si>
  <si>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</si>
  <si>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</si>
  <si>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</si>
  <si>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</si>
  <si>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</si>
  <si>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</si>
  <si>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</si>
  <si>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</si>
  <si>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</si>
  <si>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</si>
  <si>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</si>
  <si>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</si>
  <si>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</si>
  <si>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</si>
  <si>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</si>
  <si>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</si>
  <si>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</si>
  <si>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</si>
  <si>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</si>
  <si>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</si>
  <si>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</si>
  <si>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</si>
  <si>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</si>
  <si>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</si>
  <si>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</si>
  <si>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</si>
  <si>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</si>
  <si>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</si>
  <si>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</si>
  <si>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</si>
  <si>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</si>
  <si>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</si>
  <si>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</si>
  <si>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</si>
  <si>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</si>
  <si>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</si>
  <si>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</si>
  <si>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</si>
  <si>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</si>
  <si>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</si>
  <si>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</si>
  <si>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</si>
  <si>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</si>
  <si>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</si>
  <si>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</si>
  <si>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</si>
  <si>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</si>
  <si>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</si>
  <si>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</si>
  <si>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</si>
  <si>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</si>
  <si>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</si>
  <si>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</si>
  <si>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</si>
  <si>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</si>
  <si>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</si>
  <si>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</si>
  <si>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</si>
  <si>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</si>
  <si>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</si>
  <si>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</si>
  <si>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</si>
  <si>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</si>
  <si>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</si>
  <si>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</si>
  <si>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</si>
  <si>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</si>
  <si>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</si>
  <si>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</si>
  <si>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</si>
  <si>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</si>
  <si>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</si>
  <si>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</si>
  <si>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</si>
  <si>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</si>
  <si>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</si>
  <si>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</si>
  <si>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</si>
  <si>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</si>
  <si>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</si>
  <si>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</si>
  <si>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</si>
  <si>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</si>
  <si>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</si>
  <si>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</si>
  <si>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</si>
  <si>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</si>
  <si>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</si>
  <si>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</si>
  <si>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</si>
  <si>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</si>
  <si>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</si>
  <si>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</si>
  <si>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</si>
  <si>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</si>
  <si>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</si>
  <si>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</si>
  <si>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</si>
  <si>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</si>
  <si>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</si>
  <si>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</si>
  <si>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</si>
  <si>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</si>
  <si>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</si>
  <si>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</si>
  <si>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</si>
  <si>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</si>
  <si>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</si>
  <si>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</si>
  <si>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</si>
  <si>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</si>
  <si>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</si>
  <si>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</si>
  <si>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</si>
  <si>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</si>
  <si>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</si>
  <si>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</si>
  <si>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</si>
  <si>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</si>
  <si>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</si>
  <si>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</si>
  <si>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</si>
  <si>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</si>
  <si>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</si>
  <si>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</si>
  <si>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</si>
  <si>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</si>
  <si>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</si>
  <si>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</si>
  <si>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</si>
  <si>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</si>
  <si>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</si>
  <si>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</si>
  <si>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</si>
  <si>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</si>
  <si>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</si>
  <si>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</si>
  <si>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</si>
  <si>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</si>
  <si>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</si>
  <si>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</si>
  <si>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</si>
  <si>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</si>
  <si>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</si>
  <si>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</si>
  <si>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</si>
  <si>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</si>
  <si>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</si>
  <si>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</si>
  <si>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</si>
  <si>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</si>
  <si>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</si>
  <si>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</si>
  <si>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</si>
  <si>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</si>
  <si>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</si>
  <si>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</si>
  <si>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</si>
  <si>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</si>
  <si>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</si>
  <si>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</si>
  <si>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</si>
  <si>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</si>
  <si>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</si>
  <si>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</si>
  <si>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</si>
  <si>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</si>
  <si>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</si>
  <si>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</si>
  <si>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</si>
  <si>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</si>
  <si>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</si>
  <si>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</si>
  <si>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</si>
  <si>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</si>
  <si>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</si>
  <si>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</si>
  <si>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</si>
  <si>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</si>
  <si>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</si>
  <si>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</si>
  <si>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</si>
  <si>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</si>
  <si>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</si>
  <si>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</si>
  <si>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</si>
  <si>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</si>
  <si>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</si>
  <si>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</si>
  <si>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</si>
  <si>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</si>
  <si>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</si>
  <si>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</si>
  <si>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</si>
  <si>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</si>
  <si>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</si>
  <si>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</si>
  <si>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</si>
  <si>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</si>
  <si>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</si>
  <si>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</si>
  <si>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</si>
  <si>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</si>
  <si>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</si>
  <si>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</si>
  <si>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</si>
  <si>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</si>
  <si>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</si>
  <si>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</si>
  <si>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</si>
  <si>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</si>
  <si>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</si>
  <si>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</si>
  <si>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</si>
  <si>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</si>
  <si>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</si>
  <si>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</si>
  <si>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</si>
  <si>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</si>
  <si>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</si>
  <si>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</si>
  <si>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</si>
  <si>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</si>
  <si>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</si>
  <si>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</si>
  <si>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</si>
  <si>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</si>
  <si>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</si>
  <si>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</si>
  <si>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</si>
  <si>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</si>
  <si>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</si>
  <si>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</si>
  <si>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</si>
  <si>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</si>
  <si>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</si>
  <si>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</si>
  <si>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</si>
  <si>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</si>
  <si>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</si>
  <si>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</si>
  <si>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</si>
  <si>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</si>
  <si>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</si>
  <si>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</si>
  <si>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</si>
  <si>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</si>
  <si>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</si>
  <si>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</si>
  <si>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</si>
  <si>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</si>
  <si>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</si>
  <si>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</si>
  <si>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</si>
  <si>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</si>
  <si>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</si>
  <si>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</si>
  <si>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</si>
  <si>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</si>
  <si>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</si>
  <si>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</si>
  <si>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</si>
  <si>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</si>
  <si>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</si>
  <si>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</si>
  <si>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</si>
  <si>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</si>
  <si>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</si>
  <si>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</si>
  <si>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</si>
  <si>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</si>
  <si>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</si>
  <si>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</si>
  <si>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</si>
  <si>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</si>
  <si>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</si>
  <si>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</si>
  <si>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</si>
  <si>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</si>
  <si>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</si>
  <si>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</si>
  <si>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</si>
  <si>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</si>
  <si>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</si>
  <si>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</si>
  <si>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</si>
  <si>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</si>
  <si>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</si>
  <si>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</si>
  <si>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</si>
  <si>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</si>
  <si>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</si>
  <si>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</si>
  <si>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</si>
  <si>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</si>
  <si>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</si>
  <si>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</si>
  <si>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</si>
  <si>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</si>
  <si>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</si>
  <si>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</si>
  <si>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</si>
  <si>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</si>
  <si>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</si>
  <si>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</si>
  <si>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</si>
  <si>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</si>
  <si>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</si>
  <si>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</si>
  <si>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</si>
  <si>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</si>
  <si>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</si>
  <si>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</si>
  <si>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</si>
  <si>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</si>
  <si>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</si>
  <si>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</si>
  <si>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</si>
  <si>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</si>
  <si>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</si>
  <si>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</si>
  <si>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</si>
  <si>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</si>
  <si>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</si>
  <si>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</si>
  <si>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</si>
  <si>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</si>
  <si>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</si>
  <si>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</si>
  <si>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</si>
  <si>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</si>
  <si>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</si>
  <si>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</si>
  <si>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</si>
  <si>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</si>
  <si>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</si>
  <si>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</si>
  <si>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</si>
  <si>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</si>
  <si>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</si>
  <si>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</si>
  <si>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</si>
  <si>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</si>
  <si>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</si>
  <si>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</si>
  <si>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</si>
  <si>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</si>
  <si>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</si>
  <si>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</si>
  <si>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</si>
  <si>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</si>
  <si>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</si>
  <si>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</si>
  <si>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</si>
  <si>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</si>
  <si>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</si>
  <si>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</si>
  <si>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</si>
  <si>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</si>
  <si>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</si>
  <si>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</si>
  <si>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</si>
  <si>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</si>
  <si>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</si>
  <si>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</si>
  <si>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</si>
  <si>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</si>
  <si>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</si>
  <si>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</si>
  <si>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</si>
  <si>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</si>
  <si>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</si>
  <si>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</si>
  <si>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</si>
  <si>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</si>
  <si>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</si>
  <si>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</si>
  <si>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</si>
  <si>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</si>
  <si>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</si>
  <si>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</si>
  <si>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</si>
  <si>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</si>
  <si>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</si>
  <si>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</si>
  <si>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</si>
  <si>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</si>
  <si>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</si>
  <si>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</si>
  <si>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</si>
  <si>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</si>
  <si>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</si>
  <si>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</si>
  <si>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</si>
  <si>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</si>
  <si>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</si>
  <si>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</si>
  <si>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</si>
  <si>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</si>
  <si>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</si>
  <si>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</si>
  <si>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</si>
  <si>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</si>
  <si>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</si>
  <si>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</si>
  <si>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</si>
  <si>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</si>
  <si>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</si>
  <si>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</si>
  <si>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</si>
  <si>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</si>
  <si>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</si>
  <si>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</si>
  <si>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</si>
  <si>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</si>
  <si>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</si>
  <si>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</si>
  <si>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</si>
  <si>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</si>
  <si>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</si>
  <si>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</si>
  <si>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</si>
  <si>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</si>
  <si>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</si>
  <si>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</si>
  <si>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</si>
  <si>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</si>
  <si>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</si>
  <si>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</si>
  <si>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</si>
  <si>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</si>
  <si>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</si>
  <si>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</si>
  <si>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</si>
  <si>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</si>
  <si>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</si>
  <si>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</si>
  <si>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</si>
  <si>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</si>
  <si>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</si>
  <si>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</si>
  <si>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</si>
  <si>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</si>
  <si>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</si>
  <si>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</si>
  <si>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</si>
  <si>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</si>
  <si>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</si>
  <si>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</si>
  <si>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</si>
  <si>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</si>
  <si>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</si>
  <si>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</si>
  <si>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</si>
  <si>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</si>
  <si>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</si>
  <si>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</si>
  <si>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</si>
  <si>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</si>
  <si>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</si>
  <si>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</si>
  <si>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</si>
  <si>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</si>
  <si>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</si>
  <si>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</si>
  <si>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</si>
  <si>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</si>
  <si>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</si>
  <si>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</si>
  <si>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</si>
  <si>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</si>
  <si>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</si>
  <si>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</si>
  <si>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</si>
  <si>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</si>
  <si>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</si>
  <si>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</si>
  <si>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</si>
  <si>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</si>
  <si>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</si>
  <si>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</si>
  <si>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</si>
  <si>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</si>
  <si>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</si>
  <si>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</si>
  <si>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</si>
  <si>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</si>
  <si>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</si>
  <si>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</si>
  <si>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</si>
  <si>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</si>
  <si>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</si>
  <si>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</si>
  <si>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</si>
  <si>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</si>
  <si>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</si>
  <si>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</si>
  <si>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</si>
  <si>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</si>
  <si>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</si>
  <si>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</si>
  <si>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</si>
  <si>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</si>
  <si>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</si>
  <si>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</si>
  <si>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</si>
  <si>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</si>
  <si>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</si>
  <si>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</si>
  <si>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</si>
  <si>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</si>
  <si>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</si>
  <si>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</si>
  <si>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</si>
  <si>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</si>
  <si>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</si>
  <si>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</si>
  <si>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</si>
  <si>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</si>
  <si>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</si>
  <si>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</si>
  <si>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</si>
  <si>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</si>
  <si>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</si>
  <si>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</si>
  <si>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</si>
  <si>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</si>
  <si>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</si>
  <si>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</si>
  <si>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</si>
  <si>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</si>
  <si>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</si>
  <si>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</si>
  <si>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</si>
  <si>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</si>
  <si>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</si>
  <si>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</si>
  <si>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</si>
  <si>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</si>
  <si>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</si>
  <si>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</si>
  <si>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</si>
  <si>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</si>
  <si>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</si>
  <si>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</si>
  <si>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</si>
  <si>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</si>
  <si>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</si>
  <si>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</si>
  <si>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</si>
  <si>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</si>
  <si>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</si>
  <si>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</si>
  <si>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</si>
  <si>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</si>
  <si>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</si>
  <si>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</si>
  <si>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</si>
  <si>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</si>
  <si>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</si>
  <si>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</si>
  <si>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</si>
  <si>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</si>
  <si>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</si>
  <si>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</si>
  <si>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</si>
  <si>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</si>
  <si>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</si>
  <si>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</si>
  <si>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</si>
  <si>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</si>
  <si>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</si>
  <si>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</si>
  <si>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</si>
  <si>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</si>
  <si>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</si>
  <si>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</si>
  <si>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</si>
  <si>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</si>
  <si>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</si>
  <si>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</si>
  <si>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</si>
  <si>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</si>
  <si>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</si>
  <si>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</si>
  <si>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</si>
  <si>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</si>
  <si>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</si>
  <si>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</si>
  <si>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</si>
  <si>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</si>
  <si>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</si>
  <si>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</si>
  <si>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</si>
  <si>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</si>
  <si>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</si>
  <si>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</si>
  <si>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</si>
  <si>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</si>
  <si>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</si>
  <si>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</si>
  <si>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</si>
  <si>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</si>
  <si>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</si>
  <si>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</si>
  <si>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</si>
  <si>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</si>
  <si>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</si>
  <si>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</si>
  <si>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</si>
  <si>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</si>
  <si>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</si>
  <si>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</si>
  <si>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</si>
  <si>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</si>
  <si>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</si>
  <si>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</si>
  <si>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</si>
  <si>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</si>
  <si>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</si>
  <si>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</si>
  <si>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</si>
  <si>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</si>
  <si>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</si>
  <si>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</si>
  <si>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</si>
  <si>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</si>
  <si>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</si>
  <si>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</si>
  <si>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</si>
  <si>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</si>
  <si>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</si>
  <si>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</si>
  <si>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</si>
  <si>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</si>
  <si>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</si>
  <si>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</si>
  <si>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</si>
  <si>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</si>
  <si>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</si>
  <si>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</si>
  <si>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</si>
  <si>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</si>
  <si>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</si>
  <si>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</si>
  <si>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</si>
  <si>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</si>
  <si>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</si>
  <si>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</si>
  <si>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</si>
  <si>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</si>
  <si>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</si>
  <si>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</si>
  <si>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</si>
  <si>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</si>
  <si>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</si>
  <si>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</si>
  <si>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</si>
  <si>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</si>
  <si>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</si>
  <si>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</si>
  <si>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</si>
  <si>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</si>
  <si>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</si>
  <si>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</si>
  <si>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</si>
  <si>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</si>
  <si>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</si>
  <si>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</si>
  <si>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</si>
  <si>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</si>
  <si>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</si>
  <si>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</si>
  <si>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</si>
  <si>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</si>
  <si>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</si>
  <si>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</si>
  <si>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</si>
  <si>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</si>
  <si>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</si>
  <si>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</si>
  <si>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</si>
  <si>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</si>
  <si>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</si>
  <si>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</si>
  <si>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</si>
  <si>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</si>
  <si>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</si>
  <si>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</si>
  <si>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</si>
  <si>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</si>
  <si>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</si>
  <si>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</si>
  <si>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</si>
  <si>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</si>
  <si>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</si>
  <si>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</si>
  <si>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</si>
  <si>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</si>
  <si>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</si>
  <si>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</si>
  <si>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</si>
  <si>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</si>
  <si>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</si>
  <si>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</si>
  <si>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</si>
  <si>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</si>
  <si>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</si>
  <si>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</si>
  <si>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</si>
  <si>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</si>
  <si>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</si>
  <si>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</si>
  <si>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</si>
  <si>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</si>
  <si>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</si>
  <si>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</si>
  <si>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</si>
  <si>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</si>
  <si>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</si>
  <si>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</si>
  <si>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</si>
  <si>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</si>
  <si>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</si>
  <si>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</si>
  <si>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</si>
  <si>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</si>
  <si>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</si>
  <si>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</si>
  <si>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</si>
  <si>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</si>
  <si>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</si>
  <si>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</si>
  <si>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</si>
  <si>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</si>
  <si>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</si>
  <si>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</si>
  <si>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</si>
  <si>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</si>
  <si>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</si>
  <si>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</si>
  <si>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</si>
  <si>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</si>
  <si>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</si>
  <si>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</si>
  <si>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</si>
  <si>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</si>
  <si>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</si>
  <si>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</si>
  <si>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</si>
  <si>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</si>
  <si>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</si>
  <si>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</si>
  <si>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</si>
  <si>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</si>
  <si>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</si>
  <si>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</si>
  <si>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</si>
  <si>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</si>
  <si>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</si>
  <si>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</si>
  <si>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</si>
  <si>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</si>
  <si>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</si>
  <si>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</si>
  <si>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</si>
  <si>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</si>
  <si>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</si>
  <si>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</si>
  <si>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</si>
  <si>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</si>
  <si>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</si>
  <si>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</si>
  <si>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</si>
  <si>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</si>
  <si>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</si>
  <si>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</si>
  <si>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</si>
  <si>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</si>
  <si>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</si>
  <si>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</si>
  <si>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</si>
  <si>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</si>
  <si>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</si>
  <si>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</si>
  <si>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</si>
  <si>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</si>
  <si>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</si>
  <si>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</si>
  <si>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</si>
  <si>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</si>
  <si>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</si>
  <si>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</si>
  <si>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</si>
  <si>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</si>
  <si>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</si>
  <si>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</si>
  <si>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</si>
  <si>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</si>
  <si>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</si>
  <si>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</si>
  <si>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</si>
  <si>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</si>
  <si>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</si>
  <si>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</si>
  <si>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</si>
  <si>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</si>
  <si>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</si>
  <si>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</si>
  <si>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</si>
  <si>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</si>
  <si>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</si>
  <si>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</si>
  <si>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</si>
  <si>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</si>
  <si>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</si>
  <si>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</si>
  <si>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</si>
  <si>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</si>
  <si>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</si>
  <si>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</si>
  <si>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</si>
  <si>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</si>
  <si>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</si>
  <si>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</si>
  <si>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</si>
  <si>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</si>
  <si>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</si>
  <si>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</si>
  <si>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</si>
  <si>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</si>
  <si>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</si>
  <si>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</si>
  <si>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</si>
  <si>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</si>
  <si>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</si>
  <si>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</si>
  <si>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</si>
  <si>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</si>
  <si>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</si>
  <si>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</si>
  <si>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</si>
  <si>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</si>
  <si>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</si>
  <si>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</si>
  <si>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</si>
  <si>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</si>
  <si>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</si>
  <si>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</si>
  <si>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</si>
  <si>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</si>
  <si>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</si>
  <si>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</si>
  <si>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</si>
  <si>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</si>
  <si>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</si>
  <si>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</si>
  <si>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</si>
  <si>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</si>
  <si>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</si>
  <si>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</si>
  <si>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</si>
  <si>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</si>
  <si>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</si>
  <si>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</si>
  <si>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</si>
  <si>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</si>
  <si>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</si>
  <si>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</si>
  <si>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</si>
  <si>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</si>
  <si>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</si>
  <si>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</si>
  <si>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</si>
  <si>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</si>
  <si>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</si>
  <si>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</si>
  <si>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</si>
  <si>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</si>
  <si>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</si>
  <si>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</si>
  <si>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</si>
  <si>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</si>
  <si>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</si>
  <si>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</si>
  <si>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</si>
  <si>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</si>
  <si>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</si>
  <si>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</si>
  <si>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</si>
  <si>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</si>
  <si>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</si>
  <si>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</si>
  <si>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</si>
  <si>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</si>
  <si>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</si>
  <si>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</si>
  <si>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</si>
  <si>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</si>
  <si>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</si>
  <si>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</si>
  <si>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</si>
  <si>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</si>
  <si>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</si>
  <si>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</si>
  <si>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</si>
  <si>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</si>
  <si>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</si>
  <si>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</si>
  <si>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</si>
  <si>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</si>
  <si>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</si>
  <si>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</si>
  <si>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</si>
  <si>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</si>
  <si>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</si>
  <si>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</si>
  <si>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</si>
  <si>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</si>
  <si>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</si>
  <si>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</si>
  <si>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</si>
  <si>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</si>
  <si>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</si>
  <si>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</si>
  <si>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</si>
  <si>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</si>
  <si>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</si>
  <si>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</si>
  <si>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</si>
  <si>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</si>
  <si>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</si>
  <si>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</si>
  <si>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</si>
  <si>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</si>
  <si>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</si>
  <si>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</si>
  <si>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</si>
  <si>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</si>
  <si>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</si>
  <si>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</si>
  <si>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</si>
  <si>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</si>
  <si>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</si>
  <si>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</si>
  <si>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</si>
  <si>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</si>
  <si>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</si>
  <si>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</si>
  <si>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</si>
  <si>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</si>
  <si>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</si>
  <si>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</si>
  <si>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</si>
  <si>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</si>
  <si>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</si>
  <si>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</si>
  <si>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</si>
  <si>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</si>
  <si>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</si>
  <si>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</si>
  <si>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</si>
  <si>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</si>
  <si>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</si>
  <si>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</si>
  <si>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</si>
  <si>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</si>
  <si>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</si>
  <si>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</si>
  <si>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</si>
  <si>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</si>
  <si>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</si>
  <si>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</si>
  <si>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</si>
  <si>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</si>
  <si>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</si>
  <si>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</si>
  <si>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</si>
  <si>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</si>
  <si>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</si>
  <si>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</si>
  <si>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</si>
  <si>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</si>
  <si>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</si>
  <si>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</si>
  <si>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</si>
  <si>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</si>
  <si>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</si>
  <si>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</si>
  <si>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</si>
  <si>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</si>
  <si>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</si>
  <si>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</si>
  <si>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</si>
  <si>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</si>
  <si>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</si>
  <si>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</si>
  <si>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</si>
  <si>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</si>
  <si>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</si>
  <si>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</si>
  <si>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</si>
  <si>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</si>
  <si>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</si>
  <si>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</si>
  <si>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</si>
  <si>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</si>
  <si>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</si>
  <si>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</si>
  <si>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</si>
  <si>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</si>
  <si>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</si>
  <si>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</si>
  <si>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</si>
  <si>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</si>
  <si>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</si>
  <si>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</si>
  <si>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</si>
  <si>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</si>
  <si>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</si>
  <si>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</si>
  <si>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</si>
  <si>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</si>
  <si>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</si>
  <si>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</si>
  <si>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</si>
  <si>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</si>
  <si>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</si>
  <si>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</si>
  <si>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</si>
  <si>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</si>
  <si>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</si>
  <si>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</si>
  <si>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</si>
  <si>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</si>
  <si>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</si>
  <si>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</si>
  <si>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</si>
  <si>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</si>
  <si>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</si>
  <si>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</si>
  <si>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</si>
  <si>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</si>
  <si>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</si>
  <si>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</si>
  <si>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</si>
  <si>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</si>
  <si>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</si>
  <si>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</si>
  <si>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</si>
  <si>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</si>
  <si>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</si>
  <si>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</si>
  <si>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</si>
  <si>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</si>
  <si>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</si>
  <si>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</si>
  <si>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</si>
  <si>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</si>
  <si>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</si>
  <si>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</si>
  <si>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</si>
  <si>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</si>
  <si>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</si>
  <si>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</si>
  <si>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</si>
  <si>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</si>
  <si>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</si>
  <si>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</si>
  <si>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</si>
  <si>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</si>
  <si>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</si>
  <si>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</si>
  <si>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</si>
  <si>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</si>
  <si>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</si>
  <si>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</si>
  <si>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</si>
  <si>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</si>
  <si>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</si>
  <si>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</si>
  <si>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</si>
  <si>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</si>
  <si>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</si>
  <si>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</si>
  <si>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</si>
  <si>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</si>
  <si>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</si>
  <si>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</si>
  <si>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</si>
  <si>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</si>
  <si>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</si>
  <si>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</si>
  <si>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</si>
  <si>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</si>
  <si>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</si>
  <si>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</si>
  <si>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</si>
  <si>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</si>
  <si>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</si>
  <si>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</si>
  <si>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</si>
  <si>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</si>
  <si>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</si>
  <si>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</si>
  <si>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</si>
  <si>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</si>
  <si>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</si>
  <si>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</si>
  <si>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</si>
  <si>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</si>
  <si>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</si>
  <si>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</si>
  <si>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</si>
  <si>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</si>
  <si>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</si>
  <si>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</si>
  <si>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</si>
  <si>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</si>
  <si>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</si>
  <si>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</si>
  <si>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</si>
  <si>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</si>
  <si>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</si>
  <si>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</si>
  <si>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</si>
  <si>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</si>
  <si>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</si>
  <si>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</si>
  <si>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</si>
  <si>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</si>
  <si>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</si>
  <si>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</si>
  <si>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</si>
  <si>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</si>
  <si>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</si>
  <si>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</si>
  <si>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</si>
  <si>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</si>
  <si>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</si>
  <si>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</si>
  <si>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</si>
  <si>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</si>
  <si>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</si>
  <si>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</si>
  <si>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</si>
  <si>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</si>
  <si>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</si>
  <si>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</si>
  <si>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</si>
  <si>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</si>
  <si>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</si>
  <si>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</si>
  <si>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</si>
  <si>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</si>
  <si>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</si>
  <si>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</si>
  <si>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</si>
  <si>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</si>
  <si>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</si>
  <si>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</si>
  <si>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</si>
  <si>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</si>
  <si>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</si>
  <si>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</si>
  <si>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</si>
  <si>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</si>
  <si>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</si>
  <si>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</si>
  <si>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</si>
  <si>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</si>
  <si>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</si>
  <si>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</si>
  <si>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</si>
  <si>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</si>
  <si>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</si>
  <si>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</si>
  <si>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</si>
  <si>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</si>
  <si>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</si>
  <si>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</si>
  <si>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</si>
  <si>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</si>
  <si>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</si>
  <si>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</si>
  <si>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</si>
  <si>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</si>
  <si>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</si>
  <si>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</si>
  <si>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</si>
  <si>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</si>
  <si>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</si>
  <si>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</si>
  <si>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</si>
  <si>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</si>
  <si>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</si>
  <si>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</si>
  <si>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</si>
  <si>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</si>
  <si>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</si>
  <si>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</si>
  <si>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</si>
  <si>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</si>
  <si>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</si>
  <si>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</si>
  <si>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</si>
  <si>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</si>
  <si>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</si>
  <si>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</si>
  <si>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</si>
  <si>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</si>
  <si>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</si>
  <si>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</si>
  <si>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</si>
  <si>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</si>
  <si>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</si>
  <si>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</si>
  <si>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</si>
  <si>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</si>
  <si>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</si>
  <si>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</si>
  <si>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</si>
  <si>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</si>
  <si>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</si>
  <si>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</si>
  <si>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</si>
  <si>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</si>
  <si>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</si>
  <si>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</si>
  <si>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</si>
  <si>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</si>
  <si>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</si>
  <si>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</si>
  <si>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</si>
  <si>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</si>
  <si>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</si>
  <si>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</si>
  <si>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</si>
  <si>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</si>
  <si>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</si>
  <si>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</si>
  <si>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</si>
  <si>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</si>
  <si>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</si>
  <si>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</si>
  <si>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</si>
  <si>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</si>
  <si>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</si>
  <si>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</si>
  <si>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</si>
  <si>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</si>
  <si>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</si>
  <si>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</si>
  <si>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</si>
  <si>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</si>
  <si>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</si>
  <si>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</si>
  <si>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</si>
  <si>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</si>
  <si>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</si>
  <si>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</si>
  <si>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</si>
  <si>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</si>
  <si>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</si>
  <si>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</si>
  <si>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</si>
  <si>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</si>
  <si>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</si>
  <si>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</si>
  <si>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</si>
  <si>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</si>
  <si>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</si>
  <si>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</si>
  <si>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</si>
  <si>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</si>
  <si>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</si>
  <si>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</si>
  <si>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</si>
  <si>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</si>
  <si>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</si>
  <si>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</si>
  <si>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</si>
  <si>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</si>
  <si>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</si>
  <si>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</si>
  <si>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</si>
  <si>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</si>
  <si>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</si>
  <si>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</si>
  <si>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</si>
  <si>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</si>
  <si>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</si>
  <si>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</si>
  <si>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</si>
  <si>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</si>
  <si>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</si>
  <si>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</si>
  <si>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</si>
  <si>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</si>
  <si>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</si>
  <si>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</si>
  <si>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</si>
  <si>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</si>
  <si>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</si>
  <si>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</si>
  <si>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</si>
  <si>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</si>
  <si>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</si>
  <si>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</si>
  <si>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</si>
  <si>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</si>
  <si>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</si>
  <si>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</si>
  <si>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</si>
  <si>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</si>
  <si>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</si>
  <si>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</si>
  <si>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</si>
  <si>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</si>
  <si>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</si>
  <si>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</si>
  <si>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</si>
  <si>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</si>
  <si>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</si>
  <si>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</si>
  <si>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</si>
  <si>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</si>
  <si>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</si>
  <si>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</si>
  <si>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</si>
  <si>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</si>
  <si>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</si>
  <si>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</si>
  <si>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</si>
  <si>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</si>
  <si>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</si>
  <si>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</si>
  <si>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</si>
  <si>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</si>
  <si>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</si>
  <si>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</si>
  <si>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</si>
  <si>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</si>
  <si>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</si>
  <si>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</si>
  <si>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</si>
  <si>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</si>
  <si>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</si>
  <si>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</si>
  <si>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</si>
  <si>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</si>
  <si>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</si>
  <si>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</si>
  <si>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</si>
  <si>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</si>
  <si>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</si>
  <si>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</si>
  <si>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</si>
  <si>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</si>
  <si>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</si>
  <si>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</si>
  <si>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</si>
  <si>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</si>
  <si>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</si>
  <si>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</si>
  <si>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</si>
  <si>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</si>
  <si>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</si>
  <si>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</si>
  <si>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</si>
  <si>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</si>
  <si>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</si>
  <si>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</si>
  <si>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</si>
  <si>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</si>
  <si>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</si>
  <si>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</si>
  <si>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</si>
  <si>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</si>
  <si>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</si>
  <si>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</si>
  <si>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</si>
  <si>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</si>
  <si>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</si>
  <si>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</si>
  <si>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</si>
  <si>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</si>
  <si>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</si>
  <si>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</si>
  <si>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</si>
  <si>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</si>
  <si>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</si>
  <si>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</si>
  <si>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</si>
  <si>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</si>
  <si>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</si>
  <si>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</si>
  <si>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</si>
  <si>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</si>
  <si>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</si>
  <si>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</si>
  <si>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</si>
  <si>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</si>
  <si>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</si>
  <si>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</si>
  <si>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</si>
  <si>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</si>
  <si>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</si>
  <si>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</si>
  <si>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</si>
  <si>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</si>
  <si>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</si>
  <si>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</si>
  <si>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</si>
  <si>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</si>
  <si>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</si>
  <si>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</si>
  <si>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</si>
  <si>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</si>
  <si>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</si>
  <si>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</si>
  <si>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</si>
  <si>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</si>
  <si>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</si>
  <si>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</si>
  <si>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</si>
  <si>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</si>
  <si>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</si>
  <si>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</si>
  <si>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</si>
  <si>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</si>
  <si>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</si>
  <si>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</si>
  <si>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</si>
  <si>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</si>
  <si>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</si>
  <si>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</si>
  <si>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</si>
  <si>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</si>
  <si>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</si>
  <si>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</si>
  <si>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</si>
  <si>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</si>
  <si>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</si>
  <si>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</si>
  <si>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</si>
  <si>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</si>
  <si>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</si>
  <si>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</si>
  <si>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</si>
  <si>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</si>
  <si>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</si>
  <si>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</si>
  <si>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</si>
  <si>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</si>
  <si>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</si>
  <si>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</si>
  <si>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</si>
  <si>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</si>
  <si>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</si>
  <si>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</si>
  <si>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</si>
  <si>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</si>
  <si>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</si>
  <si>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</si>
  <si>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</si>
  <si>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</si>
  <si>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</si>
  <si>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</si>
  <si>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</si>
  <si>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</si>
  <si>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</si>
  <si>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</si>
  <si>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</si>
  <si>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</si>
  <si>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</si>
  <si>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</si>
  <si>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</si>
  <si>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</si>
  <si>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</si>
  <si>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</si>
  <si>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</si>
  <si>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</si>
  <si>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</si>
  <si>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</si>
  <si>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</si>
  <si>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</si>
  <si>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</si>
  <si>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</si>
  <si>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</si>
  <si>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</si>
  <si>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</si>
  <si>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</si>
  <si>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</si>
  <si>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</si>
  <si>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</si>
  <si>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</si>
  <si>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</si>
  <si>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</si>
  <si>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</si>
  <si>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</si>
  <si>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</si>
  <si>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</si>
  <si>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</si>
  <si>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</si>
  <si>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</si>
  <si>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</si>
  <si>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</si>
  <si>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</si>
  <si>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</si>
  <si>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</si>
  <si>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</si>
  <si>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</si>
  <si>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</si>
  <si>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</si>
  <si>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</si>
  <si>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</si>
  <si>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</si>
  <si>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</si>
  <si>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</si>
  <si>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</si>
  <si>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</si>
  <si>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</si>
  <si>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</si>
  <si>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</si>
  <si>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</si>
  <si>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</si>
  <si>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</si>
  <si>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</si>
  <si>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</si>
  <si>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</si>
  <si>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</si>
  <si>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</si>
  <si>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</si>
  <si>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</si>
  <si>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</si>
  <si>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</si>
  <si>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</si>
  <si>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</si>
  <si>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</si>
  <si>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</si>
  <si>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</si>
  <si>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</si>
  <si>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</si>
  <si>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</si>
  <si>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</si>
  <si>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</si>
  <si>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</si>
  <si>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</si>
  <si>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</si>
  <si>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</si>
  <si>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</si>
  <si>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</si>
  <si>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</si>
  <si>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</si>
  <si>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</si>
  <si>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</si>
  <si>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</si>
  <si>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</si>
  <si>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</si>
  <si>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</si>
  <si>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</si>
  <si>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</si>
  <si>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</si>
  <si>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</si>
  <si>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</si>
  <si>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</si>
  <si>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</si>
  <si>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</si>
  <si>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</si>
  <si>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</si>
  <si>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</si>
  <si>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</si>
  <si>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</si>
  <si>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</si>
  <si>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</si>
  <si>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</si>
  <si>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</si>
  <si>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</si>
  <si>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</si>
  <si>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</si>
  <si>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</si>
  <si>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</si>
  <si>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</si>
  <si>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</si>
  <si>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</si>
  <si>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</si>
  <si>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</si>
  <si>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</si>
  <si>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</si>
  <si>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</si>
  <si>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</si>
  <si>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</si>
  <si>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</si>
  <si>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</si>
  <si>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</si>
  <si>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</si>
  <si>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</si>
  <si>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</si>
  <si>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</si>
  <si>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</si>
  <si>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</si>
  <si>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</si>
  <si>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</si>
  <si>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</si>
  <si>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</si>
  <si>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</si>
  <si>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</si>
  <si>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</si>
  <si>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</si>
  <si>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</si>
  <si>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</si>
  <si>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</si>
  <si>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</si>
  <si>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</si>
  <si>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</si>
  <si>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</si>
  <si>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</si>
  <si>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</si>
  <si>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</si>
  <si>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</si>
  <si>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</si>
  <si>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</si>
  <si>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</si>
  <si>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</si>
  <si>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</si>
  <si>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</si>
  <si>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</si>
  <si>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</si>
  <si>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</si>
  <si>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</si>
  <si>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</si>
  <si>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</si>
  <si>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</si>
  <si>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</si>
  <si>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</si>
  <si>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</si>
  <si>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</si>
  <si>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</si>
  <si>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</si>
  <si>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</si>
  <si>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</si>
  <si>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</si>
  <si>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</si>
  <si>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</si>
  <si>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</si>
  <si>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</si>
  <si>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</si>
  <si>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</si>
  <si>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</si>
  <si>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</si>
  <si>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</si>
  <si>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</si>
  <si>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</si>
  <si>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</si>
  <si>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</si>
  <si>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</si>
  <si>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</si>
  <si>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</si>
  <si>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</si>
  <si>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</si>
  <si>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</si>
  <si>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</si>
  <si>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</si>
  <si>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</si>
  <si>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</si>
  <si>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</si>
  <si>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</si>
  <si>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</si>
  <si>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</si>
  <si>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</si>
  <si>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</si>
  <si>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</si>
  <si>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</si>
  <si>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</si>
  <si>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</si>
  <si>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</si>
  <si>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</si>
  <si>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</si>
  <si>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</si>
  <si>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</si>
  <si>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</si>
  <si>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</si>
  <si>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</si>
  <si>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</si>
  <si>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</si>
  <si>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</si>
  <si>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</si>
  <si>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</si>
  <si>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</si>
  <si>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</si>
  <si>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</si>
  <si>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</si>
  <si>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</si>
  <si>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</si>
  <si>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</si>
  <si>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</si>
  <si>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</si>
  <si>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</si>
  <si>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</si>
  <si>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</si>
  <si>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</si>
  <si>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</si>
  <si>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</si>
  <si>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</si>
  <si>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</si>
  <si>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</si>
  <si>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</si>
  <si>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</si>
  <si>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</si>
  <si>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</si>
  <si>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</si>
  <si>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</si>
  <si>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</si>
  <si>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</si>
  <si>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</si>
  <si>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</si>
  <si>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</si>
  <si>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</si>
  <si>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</si>
  <si>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</si>
  <si>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</si>
  <si>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</si>
  <si>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</si>
  <si>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</si>
  <si>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</si>
  <si>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</si>
  <si>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</si>
  <si>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</si>
  <si>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</si>
  <si>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</si>
  <si>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</si>
  <si>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</si>
  <si>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</si>
  <si>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</si>
  <si>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</si>
  <si>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</si>
  <si>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</si>
  <si>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</si>
  <si>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</si>
  <si>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</si>
  <si>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</si>
  <si>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</si>
  <si>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</si>
  <si>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</si>
  <si>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</si>
  <si>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</si>
  <si>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</si>
  <si>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</si>
  <si>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</si>
  <si>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</si>
  <si>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</si>
  <si>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</si>
  <si>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</si>
  <si>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</si>
  <si>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</si>
  <si>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</si>
  <si>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</si>
  <si>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</si>
  <si>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</si>
  <si>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</si>
  <si>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</si>
  <si>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</si>
  <si>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</si>
  <si>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</si>
  <si>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</si>
  <si>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</si>
  <si>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</si>
  <si>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</si>
  <si>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</si>
  <si>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</si>
  <si>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</si>
  <si>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</si>
  <si>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</si>
  <si>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</si>
  <si>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</si>
  <si>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</si>
  <si>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</si>
  <si>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</si>
  <si>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</si>
  <si>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</si>
  <si>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</si>
  <si>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</si>
  <si>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</si>
  <si>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</si>
  <si>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</si>
  <si>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</si>
  <si>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</si>
  <si>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</si>
  <si>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</si>
  <si>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</si>
  <si>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</si>
  <si>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</si>
  <si>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</si>
  <si>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</si>
  <si>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</si>
  <si>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</si>
  <si>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</si>
  <si>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</si>
  <si>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</si>
  <si>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</si>
  <si>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</si>
  <si>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</si>
  <si>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</si>
  <si>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</si>
  <si>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</si>
  <si>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</si>
  <si>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</si>
  <si>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</si>
  <si>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</si>
  <si>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</si>
  <si>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</si>
  <si>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</si>
  <si>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</si>
  <si>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</si>
  <si>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</si>
  <si>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</si>
  <si>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</si>
  <si>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</si>
  <si>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</si>
  <si>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</si>
  <si>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</si>
  <si>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</si>
  <si>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</si>
  <si>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</si>
  <si>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</si>
  <si>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</si>
  <si>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</si>
  <si>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</si>
  <si>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</si>
  <si>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</si>
  <si>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</si>
  <si>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</si>
  <si>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</si>
  <si>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</si>
  <si>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</si>
  <si>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</si>
  <si>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</si>
  <si>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</si>
  <si>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</si>
  <si>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</si>
  <si>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</si>
  <si>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</si>
  <si>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</si>
  <si>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</si>
  <si>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</si>
  <si>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</si>
  <si>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</si>
  <si>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</si>
  <si>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</si>
  <si>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</si>
  <si>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</si>
  <si>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</si>
  <si>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</si>
  <si>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</si>
  <si>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</si>
  <si>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</si>
  <si>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</si>
  <si>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</si>
  <si>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</si>
  <si>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</si>
  <si>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</si>
  <si>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</si>
  <si>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</si>
  <si>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</si>
  <si>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</si>
  <si>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</si>
  <si>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</si>
  <si>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</si>
  <si>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</si>
  <si>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</si>
  <si>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</si>
  <si>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</si>
  <si>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</si>
  <si>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</si>
  <si>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</si>
  <si>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</si>
  <si>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</si>
  <si>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</si>
  <si>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</si>
  <si>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</si>
  <si>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</si>
  <si>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</si>
  <si>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</si>
  <si>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</si>
  <si>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</si>
  <si>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</si>
  <si>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</si>
  <si>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</si>
  <si>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</si>
  <si>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</si>
  <si>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</si>
  <si>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</si>
  <si>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</si>
  <si>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</si>
  <si>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</si>
  <si>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</si>
  <si>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</si>
  <si>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</si>
  <si>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</si>
  <si>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</si>
  <si>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</si>
  <si>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</si>
  <si>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</si>
  <si>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</si>
  <si>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</si>
  <si>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</si>
  <si>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</si>
  <si>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</si>
  <si>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</si>
  <si>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</si>
  <si>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</si>
  <si>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</si>
  <si>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</si>
  <si>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</si>
  <si>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</si>
  <si>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</si>
  <si>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</si>
  <si>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</si>
  <si>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</si>
  <si>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</si>
  <si>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</si>
  <si>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</si>
  <si>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</si>
  <si>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</si>
  <si>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</si>
  <si>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</si>
  <si>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</si>
  <si>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</si>
  <si>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</si>
  <si>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</si>
  <si>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</si>
  <si>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</si>
  <si>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</si>
  <si>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</si>
  <si>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</si>
  <si>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</si>
  <si>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</si>
  <si>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</si>
  <si>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</si>
  <si>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</si>
  <si>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</si>
  <si>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</si>
  <si>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</si>
  <si>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</si>
  <si>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</si>
  <si>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</si>
  <si>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</si>
  <si>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</si>
  <si>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</si>
  <si>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</si>
  <si>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</si>
  <si>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</si>
  <si>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</si>
  <si>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</si>
  <si>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</si>
  <si>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</si>
  <si>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</si>
  <si>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</si>
  <si>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</si>
  <si>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</si>
  <si>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</si>
  <si>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</si>
  <si>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</si>
  <si>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</si>
  <si>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</si>
  <si>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</si>
  <si>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</si>
  <si>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</si>
  <si>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</si>
  <si>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</si>
  <si>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</si>
  <si>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</si>
  <si>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</si>
  <si>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</si>
  <si>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</si>
  <si>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</si>
  <si>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</si>
  <si>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</si>
  <si>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</si>
  <si>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</si>
  <si>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</si>
  <si>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</si>
  <si>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</si>
  <si>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</si>
  <si>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</si>
  <si>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</si>
  <si>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</si>
  <si>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</si>
  <si>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</si>
  <si>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</si>
  <si>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</si>
  <si>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</si>
  <si>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</si>
  <si>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</si>
  <si>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</si>
  <si>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</si>
  <si>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</si>
  <si>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</si>
  <si>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</si>
  <si>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</si>
  <si>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</si>
  <si>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</si>
  <si>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</si>
  <si>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</si>
  <si>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</si>
  <si>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</si>
  <si>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</si>
  <si>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</si>
  <si>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</si>
  <si>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</si>
  <si>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</si>
  <si>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</si>
  <si>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</si>
  <si>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</si>
  <si>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</si>
  <si>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</si>
  <si>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</si>
  <si>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</si>
  <si>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</si>
  <si>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</si>
  <si>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</si>
  <si>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</si>
  <si>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</si>
  <si>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</si>
  <si>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</si>
  <si>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</si>
  <si>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</si>
  <si>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</si>
  <si>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</si>
  <si>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</si>
  <si>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</si>
  <si>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</si>
  <si>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</si>
  <si>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</si>
  <si>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</si>
  <si>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</si>
  <si>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</si>
  <si>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</si>
  <si>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</si>
  <si>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</si>
  <si>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</si>
  <si>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</si>
  <si>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</si>
  <si>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</si>
  <si>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</si>
  <si>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</si>
  <si>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</si>
  <si>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</si>
  <si>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</si>
  <si>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</si>
  <si>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</si>
  <si>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</si>
  <si>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</si>
  <si>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</si>
  <si>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</si>
  <si>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</si>
  <si>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</si>
  <si>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</si>
  <si>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</si>
  <si>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</si>
  <si>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</si>
  <si>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</si>
  <si>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</si>
  <si>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</si>
  <si>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</si>
  <si>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</si>
  <si>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</si>
  <si>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</si>
  <si>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</si>
  <si>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</si>
  <si>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</si>
  <si>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</si>
  <si>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</si>
  <si>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</si>
  <si>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</si>
  <si>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</si>
  <si>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</si>
  <si>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</si>
  <si>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</si>
  <si>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</si>
  <si>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</si>
  <si>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</si>
  <si>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</si>
  <si>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</si>
  <si>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</si>
  <si>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</si>
  <si>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</si>
  <si>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</si>
  <si>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</si>
  <si>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</si>
  <si>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</si>
  <si>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</si>
  <si>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</si>
  <si>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</si>
  <si>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</si>
  <si>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</si>
  <si>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</si>
  <si>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</si>
  <si>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</si>
  <si>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</si>
  <si>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</si>
  <si>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</si>
  <si>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</si>
  <si>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</si>
  <si>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</si>
  <si>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</si>
  <si>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</si>
  <si>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</si>
  <si>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</si>
  <si>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</si>
  <si>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</si>
  <si>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</si>
  <si>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</si>
  <si>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</si>
  <si>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</si>
  <si>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</si>
  <si>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</si>
  <si>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</si>
  <si>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</si>
  <si>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</si>
  <si>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</si>
  <si>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</si>
  <si>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</si>
  <si>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</si>
  <si>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</si>
  <si>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</si>
  <si>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</si>
  <si>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</si>
  <si>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</si>
  <si>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</si>
  <si>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</si>
  <si>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</si>
  <si>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</si>
  <si>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</si>
  <si>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</si>
  <si>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</si>
  <si>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</si>
  <si>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</si>
  <si>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</si>
  <si>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</si>
  <si>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</si>
  <si>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</si>
  <si>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</si>
  <si>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</si>
  <si>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</si>
  <si>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</si>
  <si>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</si>
  <si>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</si>
  <si>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</si>
  <si>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</si>
  <si>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</si>
  <si>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</si>
  <si>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</si>
  <si>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</si>
  <si>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</si>
  <si>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</si>
  <si>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</si>
  <si>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</si>
  <si>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</si>
  <si>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</si>
  <si>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</si>
  <si>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</si>
  <si>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</si>
  <si>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</si>
  <si>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</si>
  <si>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</si>
  <si>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</si>
  <si>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</si>
  <si>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</si>
  <si>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</si>
  <si>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</si>
  <si>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</si>
  <si>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</si>
  <si>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</si>
  <si>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</si>
  <si>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</si>
  <si>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</si>
  <si>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</si>
  <si>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</si>
  <si>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</si>
  <si>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</si>
  <si>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</si>
  <si>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</si>
  <si>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</si>
  <si>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</si>
  <si>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</si>
  <si>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</si>
  <si>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</si>
  <si>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</si>
  <si>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</si>
  <si>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</si>
  <si>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</si>
  <si>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</si>
  <si>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</si>
  <si>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</si>
  <si>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</si>
  <si>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</si>
  <si>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</si>
  <si>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</si>
  <si>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</si>
  <si>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</si>
  <si>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</si>
  <si>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</si>
  <si>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</si>
  <si>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</si>
  <si>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</si>
  <si>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</si>
  <si>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</si>
  <si>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</si>
  <si>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</si>
  <si>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</si>
  <si>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</si>
  <si>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</si>
  <si>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</si>
  <si>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</si>
  <si>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</si>
  <si>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</si>
  <si>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</si>
  <si>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</si>
  <si>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</si>
  <si>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</si>
  <si>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</si>
  <si>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</si>
  <si>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</si>
  <si>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</si>
  <si>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</si>
  <si>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</si>
  <si>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</si>
  <si>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</si>
  <si>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</si>
  <si>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</si>
  <si>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</si>
  <si>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</si>
  <si>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</si>
  <si>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</si>
  <si>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</si>
  <si>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</si>
  <si>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</si>
  <si>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</si>
  <si>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</si>
  <si>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</si>
  <si>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</si>
  <si>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</si>
  <si>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</si>
  <si>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</si>
  <si>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</si>
  <si>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</si>
  <si>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</si>
  <si>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</si>
  <si>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</si>
  <si>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</si>
  <si>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</si>
  <si>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</si>
  <si>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</si>
  <si>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</si>
  <si>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</si>
  <si>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</si>
  <si>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</si>
  <si>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</si>
  <si>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</si>
  <si>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</si>
  <si>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</si>
  <si>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</si>
  <si>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</si>
  <si>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</si>
  <si>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</si>
  <si>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</si>
  <si>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</si>
  <si>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</si>
  <si>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</si>
  <si>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</si>
  <si>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</si>
  <si>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</si>
  <si>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</si>
  <si>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</si>
  <si>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</si>
  <si>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</si>
  <si>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</si>
  <si>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</si>
  <si>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</si>
  <si>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</si>
  <si>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</si>
  <si>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</si>
  <si>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</si>
  <si>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</si>
  <si>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</si>
  <si>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</si>
  <si>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</si>
  <si>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</si>
  <si>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</si>
  <si>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</si>
  <si>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</si>
  <si>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</si>
  <si>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</si>
  <si>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</si>
  <si>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</si>
  <si>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</si>
  <si>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</si>
  <si>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</si>
  <si>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</si>
  <si>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</si>
  <si>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</si>
  <si>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</si>
  <si>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</si>
  <si>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</si>
  <si>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</si>
  <si>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</si>
  <si>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</si>
  <si>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</si>
  <si>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</si>
  <si>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</si>
  <si>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</si>
  <si>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</si>
  <si>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</si>
  <si>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</si>
  <si>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</si>
  <si>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</si>
  <si>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</si>
  <si>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</si>
  <si>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</si>
  <si>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</si>
  <si>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</si>
  <si>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</si>
  <si>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</si>
  <si>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</si>
  <si>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</si>
  <si>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</si>
  <si>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</si>
  <si>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</si>
  <si>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</si>
  <si>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</si>
  <si>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</si>
  <si>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</si>
  <si>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</si>
  <si>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</si>
  <si>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</si>
  <si>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</si>
  <si>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</si>
  <si>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</si>
  <si>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</si>
  <si>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</si>
  <si>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</si>
  <si>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</si>
  <si>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</si>
  <si>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</si>
  <si>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</si>
  <si>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</si>
  <si>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</si>
  <si>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</si>
  <si>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</si>
  <si>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</si>
  <si>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</si>
  <si>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</si>
  <si>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</si>
  <si>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</si>
  <si>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</si>
  <si>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</si>
  <si>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</si>
  <si>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</si>
  <si>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</si>
  <si>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</si>
  <si>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</si>
  <si>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</si>
  <si>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</si>
  <si>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</si>
  <si>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</si>
  <si>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</si>
  <si>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</si>
  <si>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</si>
  <si>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</si>
  <si>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</si>
  <si>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</si>
  <si>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</si>
  <si>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</si>
  <si>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</si>
  <si>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</si>
  <si>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</si>
  <si>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</si>
  <si>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</si>
  <si>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</si>
  <si>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</si>
  <si>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</si>
  <si>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</si>
  <si>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</si>
  <si>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</si>
  <si>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</si>
  <si>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</si>
  <si>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</si>
  <si>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</si>
  <si>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</si>
  <si>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</si>
  <si>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</si>
  <si>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</si>
  <si>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</si>
  <si>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</si>
  <si>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</si>
  <si>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</si>
  <si>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</si>
  <si>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</si>
  <si>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</si>
  <si>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</si>
  <si>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</si>
  <si>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</si>
  <si>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</si>
  <si>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</si>
  <si>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</si>
  <si>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</si>
  <si>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</si>
  <si>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</si>
  <si>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</si>
  <si>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</si>
  <si>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</si>
  <si>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</si>
  <si>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</si>
  <si>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</si>
  <si>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</si>
  <si>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</si>
  <si>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</si>
  <si>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</si>
  <si>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</si>
  <si>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</si>
  <si>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</si>
  <si>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</si>
  <si>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</si>
  <si>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</si>
  <si>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</si>
  <si>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</si>
  <si>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</si>
  <si>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</si>
  <si>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</si>
  <si>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</si>
  <si>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</si>
  <si>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</si>
  <si>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</si>
  <si>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</si>
  <si>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</si>
  <si>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</si>
  <si>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</si>
  <si>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</si>
  <si>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</si>
  <si>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</si>
  <si>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</si>
  <si>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</si>
  <si>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</si>
  <si>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</si>
  <si>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</si>
  <si>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</si>
  <si>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</si>
  <si>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</si>
  <si>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</si>
  <si>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</si>
  <si>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</si>
  <si>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</si>
  <si>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</si>
  <si>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</si>
  <si>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</si>
  <si>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</si>
  <si>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</si>
  <si>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</si>
  <si>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</si>
  <si>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</si>
  <si>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</si>
  <si>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</si>
  <si>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</si>
  <si>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</si>
  <si>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</si>
  <si>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</si>
  <si>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</si>
  <si>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</si>
  <si>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</si>
  <si>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</si>
  <si>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</si>
  <si>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</si>
  <si>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</si>
  <si>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</si>
  <si>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</si>
  <si>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</si>
  <si>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</si>
  <si>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</si>
  <si>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</si>
  <si>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</si>
  <si>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</si>
  <si>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</si>
  <si>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</si>
  <si>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</si>
  <si>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</si>
  <si>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</si>
  <si>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</si>
  <si>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</si>
  <si>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</si>
  <si>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</si>
  <si>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</si>
  <si>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</si>
  <si>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</si>
  <si>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</si>
  <si>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</si>
  <si>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</si>
  <si>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</si>
  <si>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</si>
  <si>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</si>
  <si>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</si>
  <si>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</si>
  <si>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</si>
  <si>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</si>
  <si>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</si>
  <si>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</si>
  <si>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</si>
  <si>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</si>
  <si>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</si>
  <si>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</si>
  <si>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</si>
  <si>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</si>
  <si>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</si>
  <si>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</si>
  <si>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</si>
  <si>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</si>
  <si>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</si>
  <si>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</si>
  <si>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</si>
  <si>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</si>
  <si>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</si>
  <si>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</si>
  <si>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</si>
  <si>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</si>
  <si>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</si>
  <si>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</si>
  <si>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</si>
  <si>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</si>
  <si>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</si>
  <si>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</si>
  <si>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</si>
  <si>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</si>
  <si>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</si>
  <si>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</si>
  <si>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</si>
  <si>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</si>
  <si>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</si>
  <si>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</si>
  <si>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</si>
  <si>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</si>
  <si>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</si>
  <si>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</si>
  <si>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</si>
  <si>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</si>
  <si>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</si>
  <si>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</si>
  <si>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</si>
  <si>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</si>
  <si>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</si>
  <si>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</si>
  <si>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</si>
  <si>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</si>
  <si>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</si>
  <si>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</si>
  <si>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</si>
  <si>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</si>
  <si>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</si>
  <si>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</si>
  <si>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</si>
  <si>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</si>
  <si>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</si>
  <si>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</si>
  <si>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</si>
  <si>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</si>
  <si>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</si>
  <si>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</si>
  <si>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</si>
  <si>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</si>
  <si>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</si>
  <si>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</si>
  <si>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</si>
  <si>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</si>
  <si>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</si>
  <si>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</si>
  <si>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</si>
  <si>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</si>
  <si>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</si>
  <si>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</si>
  <si>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</si>
  <si>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</si>
  <si>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</si>
  <si>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</si>
  <si>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</si>
  <si>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</si>
  <si>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</si>
  <si>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</si>
  <si>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</si>
  <si>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</si>
  <si>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</si>
  <si>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</si>
  <si>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</si>
  <si>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</si>
  <si>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</si>
  <si>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</si>
  <si>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</si>
  <si>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</si>
  <si>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</si>
  <si>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</si>
  <si>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</si>
  <si>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</si>
  <si>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</si>
  <si>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</si>
  <si>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</si>
  <si>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</si>
  <si>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</si>
  <si>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</si>
  <si>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</si>
  <si>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</si>
  <si>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</si>
  <si>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</si>
  <si>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</si>
  <si>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</si>
  <si>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</si>
  <si>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</si>
  <si>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</si>
  <si>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</si>
  <si>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</si>
  <si>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</si>
  <si>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</si>
  <si>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</si>
  <si>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</si>
  <si>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</si>
  <si>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</si>
  <si>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</si>
  <si>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</si>
  <si>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</si>
  <si>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</si>
  <si>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</si>
  <si>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</si>
  <si>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</si>
  <si>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</si>
  <si>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</si>
  <si>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</si>
  <si>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</si>
  <si>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</si>
  <si>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</si>
  <si>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</si>
  <si>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</si>
  <si>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</si>
  <si>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</si>
  <si>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</si>
  <si>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</si>
  <si>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</si>
  <si>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</si>
  <si>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</si>
  <si>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</si>
  <si>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</si>
  <si>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</si>
  <si>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</si>
  <si>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</si>
  <si>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</si>
  <si>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</si>
  <si>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</si>
  <si>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</si>
  <si>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</si>
  <si>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</si>
  <si>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</si>
  <si>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</si>
  <si>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</si>
  <si>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</si>
  <si>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</si>
  <si>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</si>
  <si>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</si>
  <si>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</si>
  <si>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</si>
  <si>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</si>
  <si>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</si>
  <si>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</si>
  <si>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</si>
  <si>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</si>
  <si>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</si>
  <si>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</si>
  <si>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</si>
  <si>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</si>
  <si>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</si>
  <si>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</si>
  <si>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</si>
  <si>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</si>
  <si>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</si>
  <si>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</si>
  <si>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</si>
  <si>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</si>
  <si>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</si>
  <si>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</si>
  <si>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</si>
  <si>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</si>
  <si>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</si>
  <si>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</si>
  <si>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</si>
  <si>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</si>
  <si>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</si>
  <si>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</si>
  <si>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</si>
  <si>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</si>
  <si>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</si>
  <si>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</si>
  <si>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</si>
  <si>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</si>
  <si>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</si>
  <si>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</si>
  <si>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</si>
  <si>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</si>
  <si>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</si>
  <si>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</si>
  <si>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</si>
  <si>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</si>
  <si>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</si>
  <si>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</si>
  <si>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</si>
  <si>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</si>
  <si>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</si>
  <si>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</si>
  <si>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</si>
  <si>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</si>
  <si>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</si>
  <si>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</si>
  <si>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</si>
  <si>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</si>
  <si>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</si>
  <si>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</si>
  <si>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</si>
  <si>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</si>
  <si>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</si>
  <si>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</si>
  <si>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</si>
  <si>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</si>
  <si>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</si>
  <si>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</si>
  <si>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</si>
  <si>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</si>
  <si>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</si>
  <si>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</si>
  <si>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</si>
  <si>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</si>
  <si>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</si>
  <si>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</si>
  <si>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</si>
  <si>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</si>
  <si>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</si>
  <si>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</si>
  <si>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</si>
  <si>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</si>
  <si>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</si>
  <si>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</si>
  <si>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</si>
  <si>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</si>
  <si>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</si>
  <si>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</si>
  <si>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</si>
  <si>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</si>
  <si>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</si>
  <si>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</si>
  <si>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</si>
  <si>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</si>
  <si>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</si>
  <si>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</si>
  <si>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</si>
  <si>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</si>
  <si>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</si>
  <si>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</si>
  <si>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</si>
  <si>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</si>
  <si>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</si>
  <si>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</si>
  <si>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</si>
  <si>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</si>
  <si>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</si>
  <si>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</si>
  <si>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</si>
  <si>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</si>
  <si>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</si>
  <si>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</si>
  <si>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</si>
  <si>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</si>
  <si>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</si>
  <si>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</si>
  <si>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</si>
  <si>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</si>
  <si>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</si>
  <si>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</si>
  <si>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</si>
  <si>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</si>
  <si>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</si>
  <si>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</si>
  <si>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</si>
  <si>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</si>
  <si>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</si>
  <si>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</si>
  <si>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</si>
  <si>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</si>
  <si>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</si>
  <si>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</si>
  <si>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</si>
  <si>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</si>
  <si>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</si>
  <si>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</si>
  <si>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</si>
  <si>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</si>
  <si>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</si>
  <si>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</si>
  <si>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</si>
  <si>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</si>
  <si>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</si>
  <si>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</si>
  <si>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</si>
  <si>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</si>
  <si>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</si>
  <si>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</si>
  <si>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</si>
  <si>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</si>
  <si>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</si>
  <si>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</si>
  <si>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</si>
  <si>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</si>
  <si>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</si>
  <si>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</si>
  <si>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</si>
  <si>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</si>
  <si>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</si>
  <si>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</si>
  <si>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</si>
  <si>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</si>
  <si>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</si>
  <si>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</si>
  <si>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</si>
  <si>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</si>
  <si>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</si>
  <si>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</si>
  <si>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</si>
  <si>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</si>
  <si>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</si>
  <si>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</si>
  <si>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</si>
  <si>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</si>
  <si>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</si>
  <si>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</si>
  <si>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</si>
  <si>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</si>
  <si>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</si>
  <si>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</si>
  <si>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</si>
  <si>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</si>
  <si>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</si>
  <si>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</si>
  <si>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</si>
  <si>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</si>
  <si>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</si>
  <si>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</si>
  <si>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</si>
  <si>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</si>
  <si>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</si>
  <si>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</si>
  <si>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</si>
  <si>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</si>
  <si>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</si>
  <si>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</si>
  <si>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</si>
  <si>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</si>
  <si>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</si>
  <si>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</si>
  <si>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</si>
  <si>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</si>
  <si>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</si>
  <si>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</si>
  <si>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</si>
  <si>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</si>
  <si>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</si>
  <si>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</si>
  <si>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</si>
  <si>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</si>
  <si>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</si>
  <si>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</si>
  <si>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</si>
  <si>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</si>
  <si>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</si>
  <si>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</si>
  <si>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</si>
  <si>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</si>
  <si>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</si>
  <si>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</si>
  <si>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</si>
  <si>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</si>
  <si>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</si>
  <si>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</si>
  <si>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</si>
  <si>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</si>
  <si>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</si>
  <si>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</si>
  <si>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</si>
  <si>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</si>
  <si>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</si>
  <si>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</si>
  <si>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</si>
  <si>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</si>
  <si>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</si>
  <si>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</si>
  <si>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</si>
  <si>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</si>
  <si>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</si>
  <si>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</si>
  <si>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</si>
  <si>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</si>
  <si>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</si>
  <si>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</si>
  <si>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</si>
  <si>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</si>
  <si>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</si>
  <si>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</si>
  <si>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</si>
  <si>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</si>
  <si>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</si>
  <si>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</si>
  <si>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</si>
  <si>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</si>
  <si>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</si>
  <si>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</si>
  <si>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</si>
  <si>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</si>
  <si>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</si>
  <si>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</si>
  <si>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</si>
  <si>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</si>
  <si>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</si>
  <si>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</si>
  <si>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</si>
  <si>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</si>
  <si>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</si>
  <si>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</si>
  <si>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</si>
  <si>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</si>
  <si>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</si>
  <si>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</si>
  <si>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</si>
  <si>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</si>
  <si>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</si>
  <si>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</si>
  <si>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</si>
  <si>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</si>
  <si>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</si>
  <si>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</si>
  <si>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</si>
  <si>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</si>
  <si>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</si>
  <si>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</si>
  <si>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</si>
  <si>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</si>
  <si>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</si>
  <si>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</si>
  <si>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</si>
  <si>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</si>
  <si>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</si>
  <si>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</si>
  <si>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</si>
  <si>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</si>
  <si>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</si>
  <si>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</si>
  <si>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</si>
  <si>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</si>
  <si>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</si>
  <si>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</si>
  <si>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</si>
  <si>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</si>
  <si>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</si>
  <si>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</si>
  <si>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</si>
  <si>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</si>
  <si>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</si>
  <si>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</si>
  <si>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</si>
  <si>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</si>
  <si>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</si>
  <si>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</si>
  <si>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</si>
  <si>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</si>
  <si>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</si>
  <si>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</si>
  <si>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</si>
  <si>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</si>
  <si>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</si>
  <si>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</si>
  <si>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</si>
  <si>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</si>
  <si>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</si>
  <si>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</si>
  <si>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</si>
  <si>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</si>
  <si>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</si>
  <si>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</si>
  <si>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</si>
  <si>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</si>
  <si>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</si>
  <si>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</si>
  <si>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</si>
  <si>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</si>
  <si>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</si>
  <si>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</si>
  <si>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</si>
  <si>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</si>
  <si>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</si>
  <si>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</si>
  <si>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</si>
  <si>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</si>
  <si>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</si>
  <si>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</si>
  <si>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</si>
  <si>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</si>
  <si>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</si>
  <si>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</si>
  <si>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</si>
  <si>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</si>
  <si>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</si>
  <si>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</si>
  <si>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</si>
  <si>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</si>
  <si>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</si>
  <si>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</si>
  <si>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</si>
  <si>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</si>
  <si>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</si>
  <si>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</si>
  <si>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</si>
  <si>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</si>
  <si>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</si>
  <si>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</si>
  <si>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</si>
  <si>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</si>
  <si>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</si>
  <si>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</si>
  <si>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</si>
  <si>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</si>
  <si>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</si>
  <si>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</si>
  <si>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</si>
  <si>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</si>
  <si>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</si>
  <si>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</si>
  <si>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</si>
  <si>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</si>
  <si>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</si>
  <si>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</si>
  <si>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</si>
  <si>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</si>
  <si>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</si>
  <si>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</si>
  <si>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</si>
  <si>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</si>
  <si>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</si>
  <si>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</si>
  <si>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</si>
  <si>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</si>
  <si>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</si>
  <si>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</si>
  <si>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</si>
  <si>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</si>
  <si>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</si>
  <si>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</si>
  <si>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</si>
  <si>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</si>
  <si>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</si>
  <si>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</si>
  <si>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</si>
  <si>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</si>
  <si>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</si>
  <si>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</si>
  <si>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</si>
  <si>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</si>
  <si>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</si>
  <si>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</si>
  <si>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</si>
  <si>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</si>
  <si>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</si>
  <si>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</si>
  <si>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</si>
  <si>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</si>
  <si>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</si>
  <si>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</si>
  <si>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</si>
  <si>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</si>
  <si>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</si>
  <si>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</si>
  <si>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</si>
  <si>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</si>
  <si>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</si>
  <si>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</si>
  <si>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</si>
  <si>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</si>
  <si>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</si>
  <si>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</si>
  <si>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</si>
  <si>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</si>
  <si>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</si>
  <si>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</si>
  <si>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</si>
  <si>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</si>
  <si>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</si>
  <si>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</si>
  <si>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</si>
  <si>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</si>
  <si>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</si>
  <si>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</si>
  <si>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</si>
  <si>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</si>
  <si>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</si>
  <si>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</si>
  <si>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</si>
  <si>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</si>
  <si>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</si>
  <si>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</si>
  <si>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</si>
  <si>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</si>
  <si>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</si>
  <si>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</si>
  <si>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</si>
  <si>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</si>
  <si>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</si>
  <si>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</si>
  <si>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</si>
  <si>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</si>
  <si>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</si>
  <si>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</si>
  <si>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</si>
  <si>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</si>
  <si>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</si>
  <si>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</si>
  <si>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</si>
  <si>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</si>
  <si>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</si>
  <si>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</si>
  <si>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</si>
  <si>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</si>
  <si>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</si>
  <si>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</si>
  <si>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</si>
  <si>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</si>
  <si>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</si>
  <si>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</si>
  <si>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</si>
  <si>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</si>
  <si>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</si>
  <si>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</si>
  <si>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</si>
  <si>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</si>
  <si>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</si>
  <si>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</si>
  <si>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</si>
  <si>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</si>
  <si>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</si>
  <si>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</si>
  <si>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</si>
  <si>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</si>
  <si>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</si>
  <si>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</si>
  <si>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</si>
  <si>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</si>
  <si>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</si>
  <si>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</si>
  <si>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</si>
  <si>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</si>
  <si>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</si>
  <si>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</si>
  <si>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</si>
  <si>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</si>
  <si>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</si>
  <si>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</si>
  <si>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</si>
  <si>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</si>
  <si>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</si>
  <si>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</si>
  <si>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</si>
  <si>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</si>
  <si>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</si>
  <si>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</si>
  <si>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</si>
  <si>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</si>
  <si>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</si>
  <si>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</si>
  <si>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</si>
  <si>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</si>
  <si>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</si>
  <si>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</si>
  <si>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</si>
  <si>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</si>
  <si>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</si>
  <si>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</si>
  <si>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</si>
  <si>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</si>
  <si>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</si>
  <si>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</si>
  <si>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</si>
  <si>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</si>
  <si>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</si>
  <si>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</si>
  <si>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</si>
  <si>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</si>
  <si>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</si>
  <si>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</si>
  <si>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</si>
  <si>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</si>
  <si>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</si>
  <si>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</si>
  <si>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</si>
  <si>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</si>
  <si>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</si>
  <si>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</si>
  <si>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</si>
  <si>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</si>
  <si>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</si>
  <si>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</si>
  <si>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</si>
  <si>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</si>
  <si>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</si>
  <si>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</si>
  <si>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</si>
  <si>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</si>
  <si>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</si>
  <si>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</si>
  <si>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</si>
  <si>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</si>
  <si>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</si>
  <si>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</si>
  <si>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</si>
  <si>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</si>
  <si>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</si>
  <si>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</si>
  <si>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</si>
  <si>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</si>
  <si>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</si>
  <si>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</si>
  <si>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</si>
  <si>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</si>
  <si>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</si>
  <si>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</si>
  <si>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</si>
  <si>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</si>
  <si>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</si>
  <si>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</si>
  <si>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</si>
  <si>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</si>
  <si>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</si>
  <si>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</si>
  <si>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</si>
  <si>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</si>
  <si>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</si>
  <si>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</si>
  <si>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</si>
  <si>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</si>
  <si>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</si>
  <si>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</si>
  <si>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</si>
  <si>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</si>
  <si>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</si>
  <si>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</si>
  <si>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</si>
  <si>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</si>
  <si>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</si>
  <si>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</si>
  <si>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</si>
  <si>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</si>
  <si>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</si>
  <si>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</si>
  <si>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</si>
  <si>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</si>
  <si>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</si>
  <si>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</si>
  <si>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</si>
  <si>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</si>
  <si>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</si>
  <si>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</si>
  <si>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</si>
  <si>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</si>
  <si>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</si>
  <si>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</si>
  <si>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</si>
  <si>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</si>
  <si>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</si>
  <si>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</si>
  <si>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</si>
  <si>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</si>
  <si>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</si>
  <si>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</si>
  <si>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</si>
  <si>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</si>
  <si>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</si>
  <si>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</si>
  <si>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</si>
  <si>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</si>
  <si>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</si>
  <si>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</si>
  <si>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</si>
  <si>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</si>
  <si>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</si>
  <si>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</si>
  <si>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</si>
  <si>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</si>
  <si>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</si>
  <si>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</si>
  <si>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</si>
  <si>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</si>
  <si>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</si>
  <si>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</si>
  <si>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</si>
  <si>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</si>
  <si>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</si>
  <si>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</si>
  <si>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</si>
  <si>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</si>
  <si>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</si>
  <si>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</si>
  <si>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</si>
  <si>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</si>
  <si>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</si>
  <si>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</si>
  <si>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</si>
  <si>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</si>
  <si>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</si>
  <si>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</si>
  <si>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</si>
  <si>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</si>
  <si>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</si>
  <si>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</si>
  <si>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</si>
  <si>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</si>
  <si>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</si>
  <si>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</si>
  <si>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</si>
  <si>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</si>
  <si>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</si>
  <si>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</si>
  <si>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</si>
  <si>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</si>
  <si>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</si>
  <si>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</si>
  <si>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</si>
  <si>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</si>
  <si>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</si>
  <si>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</si>
  <si>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</si>
  <si>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</si>
  <si>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</si>
  <si>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</si>
  <si>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</si>
  <si>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</si>
  <si>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</si>
  <si>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</si>
  <si>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</si>
  <si>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</si>
  <si>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</si>
  <si>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</si>
  <si>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</si>
  <si>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</si>
  <si>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</si>
  <si>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</si>
  <si>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</si>
  <si>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</si>
  <si>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</si>
  <si>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</si>
  <si>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</si>
  <si>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</si>
  <si>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</si>
  <si>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</si>
  <si>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</si>
  <si>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</si>
  <si>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</si>
  <si>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</si>
  <si>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</si>
  <si>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</si>
  <si>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</si>
  <si>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</si>
  <si>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</si>
  <si>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</si>
  <si>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</si>
  <si>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</si>
  <si>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</si>
  <si>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</si>
  <si>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</si>
  <si>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</si>
  <si>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</si>
  <si>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</si>
  <si>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</si>
  <si>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</si>
  <si>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</si>
  <si>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</si>
  <si>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</si>
  <si>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</si>
  <si>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</si>
  <si>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</si>
  <si>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</si>
  <si>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</si>
  <si>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</si>
  <si>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</si>
  <si>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</si>
  <si>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</si>
  <si>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</si>
  <si>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</si>
  <si>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</si>
  <si>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</si>
  <si>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</si>
  <si>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</si>
  <si>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</si>
  <si>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</si>
  <si>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</si>
  <si>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</si>
  <si>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</si>
  <si>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</si>
  <si>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</si>
  <si>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</si>
  <si>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</si>
  <si>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</si>
  <si>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</si>
  <si>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</si>
  <si>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</si>
  <si>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</si>
  <si>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</si>
  <si>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</si>
  <si>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</si>
  <si>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</si>
  <si>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</si>
  <si>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</si>
  <si>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</si>
  <si>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</si>
  <si>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</si>
  <si>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</si>
  <si>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</si>
  <si>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</si>
  <si>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</si>
  <si>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</si>
  <si>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</si>
  <si>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</si>
  <si>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</si>
  <si>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</si>
  <si>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</si>
  <si>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</si>
  <si>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</si>
  <si>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</si>
  <si>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</si>
  <si>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</si>
  <si>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</si>
  <si>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</si>
  <si>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</si>
  <si>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</si>
  <si>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</si>
  <si>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</si>
  <si>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</si>
  <si>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</si>
  <si>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</si>
  <si>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</si>
  <si>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</si>
  <si>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</si>
  <si>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</si>
  <si>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</si>
  <si>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</si>
  <si>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</si>
  <si>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</si>
  <si>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</si>
  <si>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</si>
  <si>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</si>
  <si>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</si>
  <si>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</si>
  <si>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</si>
  <si>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</si>
  <si>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</si>
  <si>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</si>
  <si>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</si>
  <si>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</si>
  <si>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</si>
  <si>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</si>
  <si>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</si>
  <si>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</si>
  <si>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</si>
  <si>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</si>
  <si>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</si>
  <si>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</si>
  <si>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</si>
  <si>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</si>
  <si>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</si>
  <si>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</si>
  <si>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</si>
  <si>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</si>
  <si>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</si>
  <si>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</si>
  <si>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</si>
  <si>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</si>
  <si>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</si>
  <si>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</si>
  <si>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</si>
  <si>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</si>
  <si>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</si>
  <si>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</si>
  <si>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</si>
  <si>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</si>
  <si>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</si>
  <si>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</si>
  <si>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</si>
  <si>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</si>
  <si>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</si>
  <si>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</si>
  <si>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</si>
  <si>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</si>
  <si>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</si>
  <si>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</si>
  <si>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</si>
  <si>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</si>
  <si>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</si>
  <si>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</si>
  <si>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</si>
  <si>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</si>
  <si>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</si>
  <si>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</si>
  <si>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</si>
  <si>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</si>
  <si>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</si>
  <si>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</si>
  <si>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</si>
  <si>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</si>
  <si>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</si>
  <si>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</si>
  <si>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</si>
  <si>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</si>
  <si>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</si>
  <si>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</si>
  <si>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</si>
  <si>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</si>
  <si>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</si>
  <si>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</si>
  <si>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</si>
  <si>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</si>
  <si>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</si>
  <si>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</si>
  <si>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</si>
  <si>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</si>
  <si>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</si>
  <si>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</si>
  <si>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</si>
  <si>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</si>
  <si>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</si>
  <si>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</si>
  <si>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</si>
  <si>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</si>
  <si>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</si>
  <si>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</si>
  <si>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</si>
  <si>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</si>
  <si>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</si>
  <si>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</si>
  <si>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</si>
  <si>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</si>
  <si>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</si>
  <si>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</si>
  <si>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</si>
  <si>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</si>
  <si>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</si>
  <si>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</si>
  <si>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</si>
  <si>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</si>
  <si>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</si>
  <si>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</si>
  <si>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</si>
  <si>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</si>
  <si>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</si>
  <si>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</si>
  <si>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</si>
  <si>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</si>
  <si>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</si>
  <si>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</si>
  <si>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</si>
  <si>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</si>
  <si>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</si>
  <si>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</si>
  <si>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</si>
  <si>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</si>
  <si>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</si>
  <si>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</si>
  <si>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</si>
  <si>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</si>
  <si>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</si>
  <si>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</si>
  <si>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</si>
  <si>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</si>
  <si>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</si>
  <si>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</si>
  <si>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</si>
  <si>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</si>
  <si>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</si>
  <si>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</si>
  <si>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</si>
  <si>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</si>
  <si>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</si>
  <si>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</si>
  <si>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</si>
  <si>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</si>
  <si>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</si>
  <si>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</si>
  <si>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</si>
  <si>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</si>
  <si>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</si>
  <si>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</si>
  <si>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</si>
  <si>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</si>
  <si>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</si>
  <si>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</si>
  <si>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</si>
  <si>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</si>
  <si>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</si>
  <si>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</si>
  <si>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</si>
  <si>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</si>
  <si>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</si>
  <si>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</si>
  <si>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</si>
  <si>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</si>
  <si>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</si>
  <si>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</si>
  <si>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</si>
  <si>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</si>
  <si>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</si>
  <si>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</si>
  <si>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</si>
  <si>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</si>
  <si>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</si>
  <si>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</si>
  <si>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</si>
  <si>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</si>
  <si>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</si>
  <si>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</si>
  <si>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</si>
  <si>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</si>
  <si>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</si>
  <si>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</si>
  <si>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</si>
  <si>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</si>
  <si>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</si>
  <si>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</si>
  <si>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</si>
  <si>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</si>
  <si>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</si>
  <si>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</si>
  <si>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</si>
  <si>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</si>
  <si>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</si>
  <si>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</si>
  <si>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</si>
  <si>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</si>
  <si>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</si>
  <si>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</si>
  <si>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</si>
  <si>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</si>
  <si>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</si>
  <si>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</si>
  <si>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</si>
  <si>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</si>
  <si>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</si>
  <si>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</si>
  <si>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</si>
  <si>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</si>
  <si>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</si>
  <si>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</si>
  <si>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</si>
  <si>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</si>
  <si>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</si>
  <si>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</si>
  <si>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</si>
  <si>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</si>
  <si>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</si>
  <si>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</si>
  <si>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</si>
  <si>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</si>
  <si>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</si>
  <si>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</si>
  <si>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</si>
  <si>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</si>
  <si>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</si>
  <si>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</si>
  <si>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</si>
  <si>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</si>
  <si>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</si>
  <si>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</si>
  <si>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</si>
  <si>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</si>
  <si>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</si>
  <si>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</si>
  <si>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</si>
  <si>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</si>
  <si>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</si>
  <si>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</si>
  <si>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</si>
  <si>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</si>
  <si>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</si>
  <si>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</si>
  <si>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</si>
  <si>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</si>
  <si>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</si>
  <si>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</si>
  <si>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</si>
  <si>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</si>
  <si>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</si>
  <si>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</si>
  <si>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</si>
  <si>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</si>
  <si>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</si>
  <si>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</si>
  <si>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</si>
  <si>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</si>
  <si>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</si>
  <si>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</si>
  <si>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</si>
  <si>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</si>
  <si>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</si>
  <si>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</si>
  <si>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</si>
  <si>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</si>
  <si>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</si>
  <si>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</si>
  <si>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</si>
  <si>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</si>
  <si>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</si>
  <si>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</si>
  <si>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</si>
  <si>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</si>
  <si>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</si>
  <si>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</si>
  <si>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</si>
  <si>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</si>
  <si>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</si>
  <si>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</si>
  <si>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</si>
  <si>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</si>
  <si>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</si>
  <si>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</si>
  <si>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</si>
  <si>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</si>
  <si>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</si>
  <si>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</si>
  <si>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</si>
  <si>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</si>
  <si>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</si>
  <si>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</si>
  <si>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</si>
  <si>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</si>
  <si>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</si>
  <si>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</si>
  <si>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</si>
  <si>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</si>
  <si>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</si>
  <si>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</si>
  <si>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</si>
  <si>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</si>
  <si>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</si>
  <si>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</si>
  <si>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</si>
  <si>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</si>
  <si>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</si>
  <si>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</si>
  <si>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</si>
  <si>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</si>
  <si>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</si>
  <si>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</si>
  <si>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</si>
  <si>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</si>
  <si>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</si>
  <si>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</si>
  <si>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</si>
  <si>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</si>
  <si>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</si>
  <si>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</si>
  <si>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</si>
  <si>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</si>
  <si>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</si>
  <si>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</si>
  <si>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</si>
  <si>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</si>
  <si>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</si>
  <si>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</si>
  <si>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</si>
  <si>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</si>
  <si>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</si>
  <si>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</si>
  <si>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</si>
  <si>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</si>
  <si>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</si>
  <si>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</si>
  <si>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</si>
  <si>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</si>
  <si>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</si>
  <si>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</si>
  <si>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</si>
  <si>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</si>
  <si>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</si>
  <si>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</si>
  <si>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</si>
  <si>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</si>
  <si>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</si>
  <si>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</si>
  <si>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</si>
  <si>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</si>
  <si>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</si>
  <si>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</si>
  <si>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</si>
  <si>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</si>
  <si>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</si>
  <si>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</si>
  <si>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</si>
  <si>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</si>
  <si>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</si>
  <si>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</si>
  <si>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</si>
  <si>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</si>
  <si>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</si>
  <si>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</si>
  <si>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</si>
  <si>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</si>
  <si>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</si>
  <si>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</si>
  <si>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</si>
  <si>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</si>
  <si>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</si>
  <si>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</si>
  <si>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</si>
  <si>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</si>
  <si>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</si>
  <si>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</si>
  <si>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</si>
  <si>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</si>
  <si>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</si>
  <si>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</si>
  <si>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</si>
  <si>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</si>
  <si>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</si>
  <si>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</si>
  <si>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</si>
  <si>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</si>
  <si>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</si>
  <si>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</si>
  <si>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</si>
  <si>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</si>
  <si>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</si>
  <si>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</si>
  <si>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</si>
  <si>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</si>
  <si>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</si>
  <si>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</si>
  <si>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</si>
  <si>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</si>
  <si>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</si>
  <si>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</si>
  <si>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</si>
  <si>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</si>
  <si>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</si>
  <si>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</si>
  <si>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</si>
  <si>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</si>
  <si>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</si>
  <si>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</si>
  <si>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</si>
  <si>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</si>
  <si>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</si>
  <si>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</si>
  <si>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</si>
  <si>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</si>
  <si>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</si>
  <si>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</si>
  <si>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</si>
  <si>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</si>
  <si>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</si>
  <si>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</si>
  <si>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</si>
  <si>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</si>
  <si>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</si>
  <si>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</si>
  <si>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</si>
  <si>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</si>
  <si>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</si>
  <si>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</si>
  <si>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</si>
  <si>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</si>
  <si>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</si>
  <si>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</si>
  <si>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</si>
  <si>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</si>
  <si>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</si>
  <si>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</si>
  <si>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</si>
  <si>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</si>
  <si>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</si>
  <si>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</si>
  <si>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</si>
  <si>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</si>
  <si>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</si>
  <si>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</si>
  <si>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</si>
  <si>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</si>
  <si>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</si>
  <si>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</si>
  <si>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</si>
  <si>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</si>
  <si>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</si>
  <si>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</si>
  <si>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</si>
  <si>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</si>
  <si>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</si>
  <si>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</si>
  <si>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</si>
  <si>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</si>
  <si>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</si>
  <si>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</si>
  <si>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</si>
  <si>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</si>
  <si>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</si>
  <si>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</si>
  <si>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</si>
  <si>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</si>
  <si>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</si>
  <si>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</si>
  <si>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</si>
  <si>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</si>
  <si>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</si>
  <si>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</si>
  <si>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</si>
  <si>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</si>
  <si>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</si>
  <si>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</si>
  <si>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</si>
  <si>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</si>
  <si>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</si>
  <si>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</si>
  <si>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</si>
  <si>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</si>
  <si>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</si>
  <si>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</si>
  <si>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</si>
  <si>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</si>
  <si>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</si>
  <si>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</si>
  <si>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</si>
  <si>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</si>
  <si>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</si>
  <si>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</si>
  <si>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</si>
  <si>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</si>
  <si>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</si>
  <si>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</si>
  <si>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</si>
  <si>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</si>
  <si>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</si>
  <si>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</si>
  <si>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</si>
  <si>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</si>
  <si>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</si>
  <si>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</si>
  <si>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</si>
  <si>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</si>
  <si>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</si>
  <si>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</si>
  <si>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</si>
  <si>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</si>
  <si>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</si>
  <si>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</si>
  <si>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</si>
  <si>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</si>
  <si>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</si>
  <si>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</si>
  <si>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</si>
  <si>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</si>
  <si>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</si>
  <si>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</si>
  <si>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</si>
  <si>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</si>
  <si>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</si>
  <si>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</si>
  <si>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</si>
  <si>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</si>
  <si>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</si>
  <si>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</si>
  <si>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</si>
  <si>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</si>
  <si>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</si>
  <si>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</si>
  <si>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</si>
  <si>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</si>
  <si>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</si>
  <si>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</si>
  <si>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</si>
  <si>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</si>
  <si>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</si>
  <si>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</si>
  <si>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</si>
  <si>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</si>
  <si>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</si>
  <si>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</si>
  <si>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</si>
  <si>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</si>
  <si>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</si>
  <si>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</si>
  <si>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</si>
  <si>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</si>
  <si>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</si>
  <si>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</si>
  <si>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</si>
  <si>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</si>
  <si>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</si>
  <si>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</si>
  <si>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</si>
  <si>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</si>
  <si>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</si>
  <si>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</si>
  <si>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</si>
  <si>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</si>
  <si>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</si>
  <si>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</si>
  <si>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</si>
  <si>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</si>
  <si>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</si>
  <si>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</si>
  <si>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</si>
  <si>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</si>
  <si>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</si>
  <si>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</si>
  <si>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</si>
  <si>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</si>
  <si>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</si>
  <si>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</si>
  <si>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</si>
  <si>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</si>
  <si>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</si>
  <si>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</si>
  <si>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</si>
  <si>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</si>
  <si>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</si>
  <si>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</si>
  <si>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</si>
  <si>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</si>
  <si>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</si>
  <si>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</si>
  <si>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</si>
  <si>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</si>
  <si>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</si>
  <si>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</si>
  <si>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</si>
  <si>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</si>
  <si>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</si>
  <si>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</si>
  <si>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</si>
  <si>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</si>
  <si>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</si>
  <si>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</si>
  <si>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</si>
  <si>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</si>
  <si>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</si>
  <si>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</si>
  <si>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</si>
  <si>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</si>
  <si>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</si>
  <si>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</si>
  <si>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</si>
  <si>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</si>
  <si>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</si>
  <si>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</si>
  <si>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</si>
  <si>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</si>
  <si>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</si>
  <si>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</si>
  <si>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</si>
  <si>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</si>
  <si>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</si>
  <si>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</si>
  <si>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</si>
  <si>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</si>
  <si>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</si>
  <si>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</si>
  <si>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</si>
  <si>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</si>
  <si>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</si>
  <si>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</si>
  <si>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</si>
  <si>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</si>
  <si>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</si>
  <si>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</si>
  <si>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</si>
  <si>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</si>
  <si>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</si>
  <si>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</si>
  <si>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</si>
  <si>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</si>
  <si>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</si>
  <si>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</si>
  <si>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</si>
  <si>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</si>
  <si>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</si>
  <si>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</si>
  <si>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</si>
  <si>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</si>
  <si>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</si>
  <si>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</si>
  <si>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</si>
  <si>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</si>
  <si>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</si>
  <si>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</si>
  <si>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</si>
  <si>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</si>
  <si>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</si>
  <si>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</si>
  <si>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</si>
  <si>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</si>
  <si>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</si>
  <si>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</si>
  <si>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</si>
  <si>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</si>
  <si>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</si>
  <si>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</si>
  <si>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</si>
  <si>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</si>
  <si>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</si>
  <si>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</si>
  <si>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</si>
  <si>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</si>
  <si>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</si>
  <si>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</si>
  <si>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</si>
  <si>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</si>
  <si>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</si>
  <si>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</si>
  <si>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</si>
  <si>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</si>
  <si>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</si>
  <si>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</si>
  <si>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</si>
  <si>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</si>
  <si>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</si>
  <si>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</si>
  <si>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</si>
  <si>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</si>
  <si>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</si>
  <si>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</si>
  <si>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</si>
  <si>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</si>
  <si>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</si>
  <si>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</si>
  <si>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</si>
  <si>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</si>
  <si>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</si>
  <si>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</si>
  <si>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</si>
  <si>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</si>
  <si>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</si>
  <si>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</si>
  <si>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</si>
  <si>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</si>
  <si>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</si>
  <si>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</si>
  <si>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</si>
  <si>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</si>
  <si>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</si>
  <si>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</si>
  <si>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</si>
  <si>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</si>
  <si>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</si>
  <si>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</si>
  <si>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</si>
  <si>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</si>
  <si>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</si>
  <si>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</si>
  <si>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</si>
  <si>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</si>
  <si>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</si>
  <si>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</si>
  <si>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</si>
  <si>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</si>
  <si>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</si>
  <si>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</si>
  <si>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</si>
  <si>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</si>
  <si>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</si>
  <si>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</si>
  <si>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</si>
  <si>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</si>
  <si>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</si>
  <si>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</si>
  <si>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</si>
  <si>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</si>
  <si>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</si>
  <si>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</si>
  <si>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</si>
  <si>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</si>
  <si>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</si>
  <si>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</si>
  <si>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</si>
  <si>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</si>
  <si>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</si>
  <si>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</si>
  <si>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</si>
  <si>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</si>
  <si>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</si>
  <si>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</si>
  <si>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</si>
  <si>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</si>
  <si>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</si>
  <si>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</si>
  <si>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</si>
  <si>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</si>
  <si>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</si>
  <si>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</si>
  <si>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</si>
  <si>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</si>
  <si>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</si>
  <si>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</si>
  <si>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</si>
  <si>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</si>
  <si>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</si>
  <si>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</si>
  <si>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</si>
  <si>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</si>
  <si>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</si>
  <si>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</si>
  <si>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</si>
  <si>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</si>
  <si>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</si>
  <si>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</si>
  <si>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</si>
  <si>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</si>
  <si>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</si>
  <si>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</si>
  <si>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</si>
  <si>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</si>
  <si>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</si>
  <si>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</si>
  <si>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</si>
  <si>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</si>
  <si>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</si>
  <si>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</si>
  <si>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</si>
  <si>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</si>
  <si>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</si>
  <si>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</si>
  <si>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</si>
  <si>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</si>
  <si>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</si>
  <si>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</si>
  <si>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</si>
  <si>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</si>
  <si>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</si>
  <si>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</si>
  <si>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</si>
  <si>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</si>
  <si>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</si>
  <si>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</si>
  <si>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</si>
  <si>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</si>
  <si>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</si>
  <si>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</si>
  <si>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</si>
  <si>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</si>
  <si>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</si>
  <si>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</si>
  <si>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</si>
  <si>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</si>
  <si>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</si>
  <si>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</si>
  <si>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</si>
  <si>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</si>
  <si>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</si>
  <si>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</si>
  <si>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</si>
  <si>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</si>
  <si>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</si>
  <si>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</si>
  <si>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</si>
  <si>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</si>
  <si>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</si>
  <si>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</si>
  <si>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</si>
  <si>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</si>
  <si>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</si>
  <si>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</si>
  <si>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</si>
  <si>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</si>
  <si>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</si>
  <si>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</si>
  <si>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</si>
  <si>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</si>
  <si>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</si>
  <si>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</si>
  <si>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</si>
  <si>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</si>
  <si>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</si>
  <si>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</si>
  <si>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</si>
  <si>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</si>
  <si>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</si>
  <si>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</si>
  <si>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</si>
  <si>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</si>
  <si>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</si>
  <si>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</si>
  <si>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</si>
  <si>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</si>
  <si>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</si>
  <si>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</si>
  <si>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</si>
  <si>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</si>
  <si>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</si>
  <si>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</si>
  <si>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</si>
  <si>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</si>
  <si>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</si>
  <si>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</si>
  <si>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</si>
  <si>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</si>
  <si>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</si>
  <si>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</si>
  <si>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</si>
  <si>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</si>
  <si>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</si>
  <si>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</si>
  <si>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</si>
  <si>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</si>
  <si>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</si>
  <si>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</si>
  <si>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</si>
  <si>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</si>
  <si>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</si>
  <si>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</si>
  <si>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</si>
  <si>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</si>
  <si>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</si>
  <si>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</si>
  <si>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</si>
  <si>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</si>
  <si>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</si>
  <si>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</si>
  <si>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</si>
  <si>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</si>
  <si>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</si>
  <si>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</si>
  <si>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</si>
  <si>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</si>
  <si>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</si>
  <si>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</si>
  <si>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</si>
  <si>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</si>
  <si>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</si>
  <si>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</si>
  <si>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</si>
  <si>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</si>
  <si>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</si>
  <si>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</si>
  <si>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</si>
  <si>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</si>
  <si>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</si>
  <si>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</si>
  <si>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</si>
  <si>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</si>
  <si>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</si>
  <si>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</si>
  <si>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</si>
  <si>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</si>
  <si>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</si>
  <si>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</si>
  <si>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</si>
  <si>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</si>
  <si>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</si>
  <si>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</si>
  <si>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</si>
  <si>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</si>
  <si>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</si>
  <si>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</si>
  <si>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</si>
  <si>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</si>
  <si>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</si>
  <si>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</si>
  <si>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</si>
  <si>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</si>
  <si>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</si>
  <si>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</si>
  <si>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</si>
  <si>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</si>
  <si>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</si>
  <si>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</si>
  <si>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</si>
  <si>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</si>
  <si>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</si>
  <si>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</si>
  <si>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</si>
  <si>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</si>
  <si>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</si>
  <si>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</si>
  <si>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</si>
  <si>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</si>
  <si>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</si>
  <si>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</si>
  <si>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</si>
  <si>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</si>
  <si>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</si>
  <si>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</si>
  <si>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</si>
  <si>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</si>
  <si>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</si>
  <si>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</si>
  <si>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</si>
  <si>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</si>
  <si>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</si>
  <si>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</si>
  <si>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</si>
  <si>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</si>
  <si>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</si>
  <si>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</si>
  <si>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</si>
  <si>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</si>
  <si>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</si>
  <si>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</si>
  <si>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</si>
  <si>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</si>
  <si>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</si>
  <si>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</si>
  <si>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</si>
  <si>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</si>
  <si>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</si>
  <si>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</si>
  <si>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</si>
  <si>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</si>
  <si>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</si>
  <si>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</si>
  <si>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</si>
  <si>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</si>
  <si>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</si>
  <si>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</si>
  <si>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</si>
  <si>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</si>
  <si>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</si>
  <si>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</si>
  <si>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</si>
  <si>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</si>
  <si>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</si>
  <si>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</si>
  <si>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</si>
  <si>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</si>
  <si>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</si>
  <si>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</si>
  <si>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</si>
  <si>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</si>
  <si>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</si>
  <si>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</si>
  <si>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</si>
  <si>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</si>
  <si>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</si>
  <si>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</si>
  <si>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</si>
  <si>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</si>
  <si>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</si>
  <si>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</si>
  <si>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</si>
  <si>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</si>
  <si>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</si>
  <si>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</si>
  <si>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</si>
  <si>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</si>
  <si>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</si>
  <si>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</si>
  <si>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</si>
  <si>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</si>
  <si>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</si>
  <si>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</si>
  <si>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</si>
  <si>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</si>
  <si>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</si>
  <si>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</si>
  <si>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</si>
  <si>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</si>
  <si>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</si>
  <si>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</si>
  <si>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</si>
  <si>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</si>
  <si>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</si>
  <si>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</si>
  <si>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</si>
  <si>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</si>
  <si>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</si>
  <si>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</si>
  <si>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</si>
  <si>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</si>
  <si>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</si>
  <si>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</si>
  <si>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</si>
  <si>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</si>
  <si>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</si>
  <si>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</si>
  <si>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</si>
  <si>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</si>
  <si>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</si>
  <si>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</si>
  <si>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</si>
  <si>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</si>
  <si>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</si>
  <si>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</si>
  <si>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</si>
  <si>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</si>
  <si>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</si>
  <si>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</si>
  <si>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</si>
  <si>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</si>
  <si>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</si>
  <si>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</si>
  <si>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</si>
  <si>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</si>
  <si>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</si>
  <si>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</si>
  <si>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</si>
  <si>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</si>
  <si>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</si>
  <si>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</si>
  <si>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</si>
  <si>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</si>
  <si>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</si>
  <si>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</si>
  <si>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</si>
  <si>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</si>
  <si>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</si>
  <si>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</si>
  <si>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</si>
  <si>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</si>
  <si>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</si>
  <si>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</si>
  <si>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</si>
  <si>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</si>
  <si>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</si>
  <si>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</si>
  <si>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</si>
  <si>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</si>
  <si>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</si>
  <si>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</si>
  <si>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</si>
  <si>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</si>
  <si>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</si>
  <si>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</si>
  <si>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</si>
  <si>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</si>
  <si>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</si>
  <si>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</si>
  <si>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</si>
  <si>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</si>
  <si>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</si>
  <si>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</si>
  <si>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</si>
  <si>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</si>
  <si>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</si>
  <si>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</si>
  <si>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</si>
  <si>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</si>
  <si>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</si>
  <si>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</si>
  <si>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</si>
  <si>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</si>
  <si>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</si>
  <si>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</si>
  <si>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</si>
  <si>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</si>
  <si>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</si>
  <si>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</si>
  <si>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</si>
  <si>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</si>
  <si>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</si>
  <si>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</si>
  <si>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</si>
  <si>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</si>
  <si>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</si>
  <si>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</si>
  <si>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</si>
  <si>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</si>
  <si>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</si>
  <si>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</si>
  <si>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</si>
  <si>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</si>
  <si>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</si>
  <si>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</si>
  <si>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</si>
  <si>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</si>
  <si>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</si>
  <si>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</si>
  <si>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</si>
  <si>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</si>
  <si>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</si>
  <si>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</si>
  <si>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</si>
  <si>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</si>
  <si>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</si>
  <si>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</si>
  <si>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</si>
  <si>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</si>
  <si>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</si>
  <si>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</si>
  <si>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</si>
  <si>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</si>
  <si>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</si>
  <si>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</si>
  <si>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</si>
  <si>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</si>
  <si>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</si>
  <si>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</si>
  <si>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</si>
  <si>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</si>
  <si>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</si>
  <si>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</si>
  <si>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</si>
  <si>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</si>
  <si>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</si>
  <si>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</si>
  <si>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</si>
  <si>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</si>
  <si>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</si>
  <si>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</si>
  <si>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</si>
  <si>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</si>
  <si>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</si>
  <si>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</si>
  <si>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</si>
  <si>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</si>
  <si>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</si>
  <si>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</si>
  <si>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</si>
  <si>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</si>
  <si>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</si>
  <si>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</si>
  <si>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</si>
  <si>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</si>
  <si>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</si>
  <si>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</si>
  <si>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</si>
  <si>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</si>
  <si>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</si>
  <si>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</si>
  <si>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</si>
  <si>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</si>
  <si>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</si>
  <si>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</si>
  <si>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</si>
  <si>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</si>
  <si>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</si>
  <si>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</si>
  <si>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</si>
  <si>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</si>
  <si>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</si>
  <si>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</si>
  <si>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</si>
  <si>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</si>
  <si>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</si>
  <si>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</si>
  <si>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</si>
  <si>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</si>
  <si>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</si>
  <si>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</si>
  <si>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</si>
  <si>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</si>
  <si>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</si>
  <si>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</si>
  <si>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</si>
  <si>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</si>
  <si>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film &amp; video</t>
  </si>
  <si>
    <t>television</t>
  </si>
  <si>
    <t>Column Labels</t>
  </si>
  <si>
    <t>Grand Total</t>
  </si>
  <si>
    <t>(All)</t>
  </si>
  <si>
    <t>Row Labels</t>
  </si>
  <si>
    <t>Count of state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</si>
  <si>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</si>
  <si>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</si>
  <si>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</si>
  <si>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</si>
  <si>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</si>
  <si>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</si>
  <si>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</si>
  <si>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</si>
  <si>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</si>
  <si>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</si>
  <si>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</si>
  <si>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</si>
  <si>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</si>
  <si>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</si>
  <si>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</si>
  <si>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</si>
  <si>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</si>
  <si>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</si>
  <si>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</si>
  <si>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</si>
  <si>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</si>
  <si>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</si>
  <si>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</si>
  <si>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</si>
  <si>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</si>
  <si>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</si>
  <si>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</si>
  <si>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</si>
  <si>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</si>
  <si>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</si>
  <si>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</si>
  <si>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</si>
  <si>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</si>
  <si>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</si>
  <si>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</si>
  <si>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</si>
  <si>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</si>
  <si>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</si>
  <si>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</si>
  <si>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</si>
  <si>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</si>
  <si>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</si>
  <si>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</si>
  <si>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</si>
  <si>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</si>
  <si>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s</t>
  </si>
  <si>
    <t>b</t>
  </si>
  <si>
    <t>arables</t>
  </si>
  <si>
    <t>nfiction</t>
  </si>
  <si>
    <t>ction</t>
  </si>
  <si>
    <t>ock</t>
  </si>
  <si>
    <t>nic music</t>
  </si>
  <si>
    <t>dio</t>
  </si>
  <si>
    <t>ames</t>
  </si>
  <si>
    <t>games</t>
  </si>
  <si>
    <t>cks</t>
  </si>
  <si>
    <t>hotobooks</t>
  </si>
  <si>
    <t>usic</t>
  </si>
  <si>
    <t>anslations</t>
  </si>
  <si>
    <t>dio &amp; podcasts</t>
  </si>
  <si>
    <t>ature</t>
  </si>
  <si>
    <t>t books</t>
  </si>
  <si>
    <t>laces</t>
  </si>
  <si>
    <t>dgets</t>
  </si>
  <si>
    <t>rdware</t>
  </si>
  <si>
    <t>eople</t>
  </si>
  <si>
    <t>p games</t>
  </si>
  <si>
    <t>tch</t>
  </si>
  <si>
    <t>nts</t>
  </si>
  <si>
    <t>al music</t>
  </si>
  <si>
    <t>ace exploration</t>
  </si>
  <si>
    <t>kerspaces</t>
  </si>
  <si>
    <t>ildren's books</t>
  </si>
  <si>
    <t>al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</si>
  <si>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</si>
  <si>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</si>
  <si>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</si>
  <si>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</si>
  <si>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</si>
  <si>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</si>
  <si>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</si>
  <si>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</si>
  <si>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</si>
  <si>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</si>
  <si>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</si>
  <si>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</si>
  <si>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</si>
  <si>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</si>
  <si>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</si>
  <si>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</si>
  <si>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</si>
  <si>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</si>
  <si>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</si>
  <si>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</si>
  <si>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</si>
  <si>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</si>
  <si>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</si>
  <si>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</si>
  <si>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</si>
  <si>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</si>
  <si>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</si>
  <si>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</si>
  <si>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</si>
  <si>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</si>
  <si>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</si>
  <si>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</si>
  <si>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</si>
  <si>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</si>
  <si>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</si>
  <si>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</si>
  <si>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</si>
  <si>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</si>
  <si>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</si>
  <si>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</si>
  <si>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</si>
  <si>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</si>
  <si>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</si>
  <si>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</si>
  <si>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</si>
  <si>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</si>
  <si>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</si>
  <si>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</si>
  <si>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</si>
  <si>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</si>
  <si>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</si>
  <si>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</si>
  <si>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</si>
  <si>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</si>
  <si>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</si>
  <si>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</si>
  <si>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</si>
  <si>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</si>
  <si>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</si>
  <si>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</si>
  <si>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</si>
  <si>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</si>
  <si>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</si>
  <si>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</si>
  <si>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</si>
  <si>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</si>
  <si>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Unsuccessful</t>
  </si>
  <si>
    <t>Mean</t>
  </si>
  <si>
    <t>Median</t>
  </si>
  <si>
    <t>Minimum</t>
  </si>
  <si>
    <t>Maximum</t>
  </si>
  <si>
    <t>Variance</t>
  </si>
  <si>
    <t>StDev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</si>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</sst>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86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86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2640-9B97-7CAF500352A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2640-9B97-7CAF500352A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0-2640-9B97-7CAF50035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824432"/>
        <c:axId val="1763367488"/>
      </c:lineChart>
      <c:catAx>
        <c:axId val="181782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367488"/>
        <c:crosses val="autoZero"/>
        <c:auto val="1"/>
        <c:lblAlgn val="ctr"/>
        <c:lblOffset val="100"/>
        <c:noMultiLvlLbl val="0"/>
      </c:catAx>
      <c:valAx>
        <c:axId val="17633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82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14</xdr:row>
      <xdr:rowOff>25400</xdr:rowOff>
    </xdr:from>
    <xdr:to>
      <xdr:col>9</xdr:col>
      <xdr:colOff>762000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oit Viollier" refreshedDate="43897.490551967596" createdVersion="4" refreshedVersion="6" minRefreshableVersion="3" recordCount="4114" xr:uid="{00000000-000A-0000-FFFF-FFFF3D000000}">
  <cacheSource type="worksheet">
    <worksheetSource ref="A1:T4115" sheet="Original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5BF20-8769-8545-9299-41DF51995753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7.5" bestFit="1" customWidth="1"/>
    <col min="12" max="12" width="26.1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bestFit="1" customWidth="1"/>
    <col min="18" max="18" width="15.33203125" bestFit="1" customWidth="1"/>
    <col min="19" max="19" width="15" bestFit="1" customWidth="1"/>
    <col min="20" max="20" width="18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8393</v>
      </c>
      <c r="L1" s="1" t="s">
        <v>8394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8266</v>
      </c>
      <c r="R1" s="1" t="s">
        <v>8267</v>
      </c>
      <c r="S1" s="1" t="s">
        <v>8268</v>
      </c>
      <c r="T1" s="1" t="s">
        <v>8269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8">
        <f>(((J2/60)/60)/24)+DATE(1970,1,1)</f>
        <v>42177.007071759261</v>
      </c>
      <c r="L2" s="8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>
        <f>E2/D2*100</f>
        <v>136.85882352941178</v>
      </c>
      <c r="R2">
        <f>E2/N2</f>
        <v>63.917582417582416</v>
      </c>
      <c r="S2" t="s">
        <v>8270</v>
      </c>
      <c r="T2" t="s">
        <v>8271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8">
        <f t="shared" ref="K3:K66" si="0">(((J3/60)/60)/24)+DATE(1970,1,1)</f>
        <v>42766.600497685184</v>
      </c>
      <c r="L3" s="8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>
        <f t="shared" ref="Q3:Q66" si="2">E3/D3*100</f>
        <v>142.60827250608273</v>
      </c>
      <c r="R3">
        <f t="shared" ref="R3:R66" si="3">E3/N3</f>
        <v>185.48101265822785</v>
      </c>
      <c r="S3" t="s">
        <v>8270</v>
      </c>
      <c r="T3" t="s">
        <v>8271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8">
        <f t="shared" si="0"/>
        <v>42405.702349537038</v>
      </c>
      <c r="L4" s="8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>
        <f t="shared" si="2"/>
        <v>105</v>
      </c>
      <c r="R4">
        <f t="shared" si="3"/>
        <v>15</v>
      </c>
      <c r="S4" t="s">
        <v>8270</v>
      </c>
      <c r="T4" t="s">
        <v>8271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8">
        <f t="shared" si="0"/>
        <v>41828.515127314815</v>
      </c>
      <c r="L5" s="8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>
        <f t="shared" si="2"/>
        <v>103.89999999999999</v>
      </c>
      <c r="R5">
        <f t="shared" si="3"/>
        <v>69.266666666666666</v>
      </c>
      <c r="S5" t="s">
        <v>8270</v>
      </c>
      <c r="T5" t="s">
        <v>8271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8">
        <f t="shared" si="0"/>
        <v>42327.834247685183</v>
      </c>
      <c r="L6" s="8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>
        <f t="shared" si="2"/>
        <v>122.99154545454545</v>
      </c>
      <c r="R6">
        <f t="shared" si="3"/>
        <v>190.55028169014085</v>
      </c>
      <c r="S6" t="s">
        <v>8270</v>
      </c>
      <c r="T6" t="s">
        <v>8271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8">
        <f t="shared" si="0"/>
        <v>42563.932951388888</v>
      </c>
      <c r="L7" s="8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>
        <f t="shared" si="2"/>
        <v>109.77744436109028</v>
      </c>
      <c r="R7">
        <f t="shared" si="3"/>
        <v>93.40425531914893</v>
      </c>
      <c r="S7" t="s">
        <v>8270</v>
      </c>
      <c r="T7" t="s">
        <v>8271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8">
        <f t="shared" si="0"/>
        <v>41794.072337962964</v>
      </c>
      <c r="L8" s="8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>
        <f t="shared" si="2"/>
        <v>106.4875</v>
      </c>
      <c r="R8">
        <f t="shared" si="3"/>
        <v>146.87931034482759</v>
      </c>
      <c r="S8" t="s">
        <v>8270</v>
      </c>
      <c r="T8" t="s">
        <v>8271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8">
        <f t="shared" si="0"/>
        <v>42516.047071759262</v>
      </c>
      <c r="L9" s="8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>
        <f t="shared" si="2"/>
        <v>101.22222222222221</v>
      </c>
      <c r="R9">
        <f t="shared" si="3"/>
        <v>159.82456140350877</v>
      </c>
      <c r="S9" t="s">
        <v>8270</v>
      </c>
      <c r="T9" t="s">
        <v>8271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8">
        <f t="shared" si="0"/>
        <v>42468.94458333333</v>
      </c>
      <c r="L10" s="8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>
        <f t="shared" si="2"/>
        <v>100.04342857142856</v>
      </c>
      <c r="R10">
        <f t="shared" si="3"/>
        <v>291.79333333333335</v>
      </c>
      <c r="S10" t="s">
        <v>8270</v>
      </c>
      <c r="T10" t="s">
        <v>8271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8">
        <f t="shared" si="0"/>
        <v>42447.103518518517</v>
      </c>
      <c r="L11" s="8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2"/>
        <v>125.998</v>
      </c>
      <c r="R11">
        <f t="shared" si="3"/>
        <v>31.499500000000001</v>
      </c>
      <c r="S11" t="s">
        <v>8270</v>
      </c>
      <c r="T11" t="s">
        <v>8271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8">
        <f t="shared" si="0"/>
        <v>41780.068043981482</v>
      </c>
      <c r="L12" s="8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>
        <f t="shared" si="2"/>
        <v>100.49999999999999</v>
      </c>
      <c r="R12">
        <f t="shared" si="3"/>
        <v>158.68421052631578</v>
      </c>
      <c r="S12" t="s">
        <v>8270</v>
      </c>
      <c r="T12" t="s">
        <v>8271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8">
        <f t="shared" si="0"/>
        <v>42572.778495370367</v>
      </c>
      <c r="L13" s="8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>
        <f t="shared" si="2"/>
        <v>120.5</v>
      </c>
      <c r="R13">
        <f t="shared" si="3"/>
        <v>80.333333333333329</v>
      </c>
      <c r="S13" t="s">
        <v>8270</v>
      </c>
      <c r="T13" t="s">
        <v>8271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8">
        <f t="shared" si="0"/>
        <v>41791.713252314818</v>
      </c>
      <c r="L14" s="8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>
        <f t="shared" si="2"/>
        <v>165.29333333333335</v>
      </c>
      <c r="R14">
        <f t="shared" si="3"/>
        <v>59.961305925030231</v>
      </c>
      <c r="S14" t="s">
        <v>8270</v>
      </c>
      <c r="T14" t="s">
        <v>8271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8">
        <f t="shared" si="0"/>
        <v>42508.677187499998</v>
      </c>
      <c r="L15" s="8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>
        <f t="shared" si="2"/>
        <v>159.97142857142856</v>
      </c>
      <c r="R15">
        <f t="shared" si="3"/>
        <v>109.78431372549019</v>
      </c>
      <c r="S15" t="s">
        <v>8270</v>
      </c>
      <c r="T15" t="s">
        <v>8271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8">
        <f t="shared" si="0"/>
        <v>41808.02648148148</v>
      </c>
      <c r="L16" s="8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>
        <f t="shared" si="2"/>
        <v>100.93333333333334</v>
      </c>
      <c r="R16">
        <f t="shared" si="3"/>
        <v>147.70731707317074</v>
      </c>
      <c r="S16" t="s">
        <v>8270</v>
      </c>
      <c r="T16" t="s">
        <v>8271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8">
        <f t="shared" si="0"/>
        <v>42256.391875000001</v>
      </c>
      <c r="L17" s="8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>
        <f t="shared" si="2"/>
        <v>106.60000000000001</v>
      </c>
      <c r="R17">
        <f t="shared" si="3"/>
        <v>21.755102040816325</v>
      </c>
      <c r="S17" t="s">
        <v>8270</v>
      </c>
      <c r="T17" t="s">
        <v>8271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8">
        <f t="shared" si="0"/>
        <v>41760.796423611115</v>
      </c>
      <c r="L18" s="8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>
        <f t="shared" si="2"/>
        <v>100.24166666666667</v>
      </c>
      <c r="R18">
        <f t="shared" si="3"/>
        <v>171.84285714285716</v>
      </c>
      <c r="S18" t="s">
        <v>8270</v>
      </c>
      <c r="T18" t="s">
        <v>8271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8">
        <f t="shared" si="0"/>
        <v>41917.731736111113</v>
      </c>
      <c r="L19" s="8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>
        <f t="shared" si="2"/>
        <v>100.66666666666666</v>
      </c>
      <c r="R19">
        <f t="shared" si="3"/>
        <v>41.944444444444443</v>
      </c>
      <c r="S19" t="s">
        <v>8270</v>
      </c>
      <c r="T19" t="s">
        <v>8271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8">
        <f t="shared" si="0"/>
        <v>41869.542314814818</v>
      </c>
      <c r="L20" s="8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>
        <f t="shared" si="2"/>
        <v>106.32110000000002</v>
      </c>
      <c r="R20">
        <f t="shared" si="3"/>
        <v>93.264122807017543</v>
      </c>
      <c r="S20" t="s">
        <v>8270</v>
      </c>
      <c r="T20" t="s">
        <v>8271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8">
        <f t="shared" si="0"/>
        <v>42175.816365740742</v>
      </c>
      <c r="L21" s="8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2"/>
        <v>145.29411764705881</v>
      </c>
      <c r="R21">
        <f t="shared" si="3"/>
        <v>56.136363636363633</v>
      </c>
      <c r="S21" t="s">
        <v>8270</v>
      </c>
      <c r="T21" t="s">
        <v>8271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8">
        <f t="shared" si="0"/>
        <v>42200.758240740746</v>
      </c>
      <c r="L22" s="8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>
        <f t="shared" si="2"/>
        <v>100.2</v>
      </c>
      <c r="R22">
        <f t="shared" si="3"/>
        <v>80.16</v>
      </c>
      <c r="S22" t="s">
        <v>8270</v>
      </c>
      <c r="T22" t="s">
        <v>8271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8">
        <f t="shared" si="0"/>
        <v>41878.627187500002</v>
      </c>
      <c r="L23" s="8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2"/>
        <v>109.13513513513513</v>
      </c>
      <c r="R23">
        <f t="shared" si="3"/>
        <v>199.9009900990099</v>
      </c>
      <c r="S23" t="s">
        <v>8270</v>
      </c>
      <c r="T23" t="s">
        <v>8271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8">
        <f t="shared" si="0"/>
        <v>41989.91134259259</v>
      </c>
      <c r="L24" s="8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>
        <f t="shared" si="2"/>
        <v>117.14285714285715</v>
      </c>
      <c r="R24">
        <f t="shared" si="3"/>
        <v>51.25</v>
      </c>
      <c r="S24" t="s">
        <v>8270</v>
      </c>
      <c r="T24" t="s">
        <v>8271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8">
        <f t="shared" si="0"/>
        <v>42097.778946759259</v>
      </c>
      <c r="L25" s="8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>
        <f t="shared" si="2"/>
        <v>118.5</v>
      </c>
      <c r="R25">
        <f t="shared" si="3"/>
        <v>103.04347826086956</v>
      </c>
      <c r="S25" t="s">
        <v>8270</v>
      </c>
      <c r="T25" t="s">
        <v>8271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8">
        <f t="shared" si="0"/>
        <v>42229.820173611108</v>
      </c>
      <c r="L26" s="8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>
        <f t="shared" si="2"/>
        <v>108.80768571428572</v>
      </c>
      <c r="R26">
        <f t="shared" si="3"/>
        <v>66.346149825783982</v>
      </c>
      <c r="S26" t="s">
        <v>8270</v>
      </c>
      <c r="T26" t="s">
        <v>8271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8">
        <f t="shared" si="0"/>
        <v>42318.025011574078</v>
      </c>
      <c r="L27" s="8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2"/>
        <v>133.33333333333331</v>
      </c>
      <c r="R27">
        <f t="shared" si="3"/>
        <v>57.142857142857146</v>
      </c>
      <c r="S27" t="s">
        <v>8270</v>
      </c>
      <c r="T27" t="s">
        <v>8271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8">
        <f t="shared" si="0"/>
        <v>41828.515555555554</v>
      </c>
      <c r="L28" s="8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2"/>
        <v>155.20000000000002</v>
      </c>
      <c r="R28">
        <f t="shared" si="3"/>
        <v>102.10526315789474</v>
      </c>
      <c r="S28" t="s">
        <v>8270</v>
      </c>
      <c r="T28" t="s">
        <v>8271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8">
        <f t="shared" si="0"/>
        <v>41929.164733796293</v>
      </c>
      <c r="L29" s="8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>
        <f t="shared" si="2"/>
        <v>111.72500000000001</v>
      </c>
      <c r="R29">
        <f t="shared" si="3"/>
        <v>148.96666666666667</v>
      </c>
      <c r="S29" t="s">
        <v>8270</v>
      </c>
      <c r="T29" t="s">
        <v>8271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8">
        <f t="shared" si="0"/>
        <v>42324.96393518518</v>
      </c>
      <c r="L30" s="8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>
        <f t="shared" si="2"/>
        <v>100.35000000000001</v>
      </c>
      <c r="R30">
        <f t="shared" si="3"/>
        <v>169.6056338028169</v>
      </c>
      <c r="S30" t="s">
        <v>8270</v>
      </c>
      <c r="T30" t="s">
        <v>8271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8">
        <f t="shared" si="0"/>
        <v>41812.67324074074</v>
      </c>
      <c r="L31" s="8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2"/>
        <v>123.33333333333334</v>
      </c>
      <c r="R31">
        <f t="shared" si="3"/>
        <v>31.623931623931625</v>
      </c>
      <c r="S31" t="s">
        <v>8270</v>
      </c>
      <c r="T31" t="s">
        <v>8271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8">
        <f t="shared" si="0"/>
        <v>41842.292997685188</v>
      </c>
      <c r="L32" s="8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2"/>
        <v>101.29975</v>
      </c>
      <c r="R32">
        <f t="shared" si="3"/>
        <v>76.45264150943396</v>
      </c>
      <c r="S32" t="s">
        <v>8270</v>
      </c>
      <c r="T32" t="s">
        <v>8271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8">
        <f t="shared" si="0"/>
        <v>42376.79206018518</v>
      </c>
      <c r="L33" s="8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>
        <f t="shared" si="2"/>
        <v>100</v>
      </c>
      <c r="R33">
        <f t="shared" si="3"/>
        <v>13</v>
      </c>
      <c r="S33" t="s">
        <v>8270</v>
      </c>
      <c r="T33" t="s">
        <v>8271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8">
        <f t="shared" si="0"/>
        <v>42461.627511574072</v>
      </c>
      <c r="L34" s="8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>
        <f t="shared" si="2"/>
        <v>100.24604569420035</v>
      </c>
      <c r="R34">
        <f t="shared" si="3"/>
        <v>320.44943820224717</v>
      </c>
      <c r="S34" t="s">
        <v>8270</v>
      </c>
      <c r="T34" t="s">
        <v>8271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8">
        <f t="shared" si="0"/>
        <v>42286.660891203705</v>
      </c>
      <c r="L35" s="8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>
        <f t="shared" si="2"/>
        <v>102.0952380952381</v>
      </c>
      <c r="R35">
        <f t="shared" si="3"/>
        <v>83.75</v>
      </c>
      <c r="S35" t="s">
        <v>8270</v>
      </c>
      <c r="T35" t="s">
        <v>8271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8">
        <f t="shared" si="0"/>
        <v>41841.321770833332</v>
      </c>
      <c r="L36" s="8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>
        <f t="shared" si="2"/>
        <v>130.46153846153845</v>
      </c>
      <c r="R36">
        <f t="shared" si="3"/>
        <v>49.882352941176471</v>
      </c>
      <c r="S36" t="s">
        <v>8270</v>
      </c>
      <c r="T36" t="s">
        <v>8271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8">
        <f t="shared" si="0"/>
        <v>42098.291828703703</v>
      </c>
      <c r="L37" s="8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>
        <f t="shared" si="2"/>
        <v>166.5</v>
      </c>
      <c r="R37">
        <f t="shared" si="3"/>
        <v>59.464285714285715</v>
      </c>
      <c r="S37" t="s">
        <v>8270</v>
      </c>
      <c r="T37" t="s">
        <v>8271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8">
        <f t="shared" si="0"/>
        <v>42068.307002314818</v>
      </c>
      <c r="L38" s="8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>
        <f t="shared" si="2"/>
        <v>142.15</v>
      </c>
      <c r="R38">
        <f t="shared" si="3"/>
        <v>193.84090909090909</v>
      </c>
      <c r="S38" t="s">
        <v>8270</v>
      </c>
      <c r="T38" t="s">
        <v>8271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8">
        <f t="shared" si="0"/>
        <v>42032.693043981482</v>
      </c>
      <c r="L39" s="8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2"/>
        <v>183.44090909090909</v>
      </c>
      <c r="R39">
        <f t="shared" si="3"/>
        <v>159.51383399209487</v>
      </c>
      <c r="S39" t="s">
        <v>8270</v>
      </c>
      <c r="T39" t="s">
        <v>8271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8">
        <f t="shared" si="0"/>
        <v>41375.057222222218</v>
      </c>
      <c r="L40" s="8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>
        <f t="shared" si="2"/>
        <v>110.04</v>
      </c>
      <c r="R40">
        <f t="shared" si="3"/>
        <v>41.68181818181818</v>
      </c>
      <c r="S40" t="s">
        <v>8270</v>
      </c>
      <c r="T40" t="s">
        <v>8271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8">
        <f t="shared" si="0"/>
        <v>41754.047083333331</v>
      </c>
      <c r="L41" s="8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>
        <f t="shared" si="2"/>
        <v>130.98000000000002</v>
      </c>
      <c r="R41">
        <f t="shared" si="3"/>
        <v>150.89861751152074</v>
      </c>
      <c r="S41" t="s">
        <v>8270</v>
      </c>
      <c r="T41" t="s">
        <v>8271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8">
        <f t="shared" si="0"/>
        <v>41789.21398148148</v>
      </c>
      <c r="L42" s="8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>
        <f t="shared" si="2"/>
        <v>101.35000000000001</v>
      </c>
      <c r="R42">
        <f t="shared" si="3"/>
        <v>126.6875</v>
      </c>
      <c r="S42" t="s">
        <v>8270</v>
      </c>
      <c r="T42" t="s">
        <v>8271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8">
        <f t="shared" si="0"/>
        <v>41887.568912037037</v>
      </c>
      <c r="L43" s="8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2"/>
        <v>100</v>
      </c>
      <c r="R43">
        <f t="shared" si="3"/>
        <v>105.26315789473684</v>
      </c>
      <c r="S43" t="s">
        <v>8270</v>
      </c>
      <c r="T43" t="s">
        <v>8271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8">
        <f t="shared" si="0"/>
        <v>41971.639189814814</v>
      </c>
      <c r="L44" s="8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2"/>
        <v>141.85714285714286</v>
      </c>
      <c r="R44">
        <f t="shared" si="3"/>
        <v>117.51479289940828</v>
      </c>
      <c r="S44" t="s">
        <v>8270</v>
      </c>
      <c r="T44" t="s">
        <v>8271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8">
        <f t="shared" si="0"/>
        <v>41802.790347222224</v>
      </c>
      <c r="L45" s="8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>
        <f t="shared" si="2"/>
        <v>308.65999999999997</v>
      </c>
      <c r="R45">
        <f t="shared" si="3"/>
        <v>117.36121673003802</v>
      </c>
      <c r="S45" t="s">
        <v>8270</v>
      </c>
      <c r="T45" t="s">
        <v>8271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8">
        <f t="shared" si="0"/>
        <v>41874.098807870374</v>
      </c>
      <c r="L46" s="8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>
        <f t="shared" si="2"/>
        <v>100</v>
      </c>
      <c r="R46">
        <f t="shared" si="3"/>
        <v>133.33333333333334</v>
      </c>
      <c r="S46" t="s">
        <v>8270</v>
      </c>
      <c r="T46" t="s">
        <v>8271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8">
        <f t="shared" si="0"/>
        <v>42457.623923611114</v>
      </c>
      <c r="L47" s="8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2"/>
        <v>120</v>
      </c>
      <c r="R47">
        <f t="shared" si="3"/>
        <v>98.360655737704917</v>
      </c>
      <c r="S47" t="s">
        <v>8270</v>
      </c>
      <c r="T47" t="s">
        <v>8271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8">
        <f t="shared" si="0"/>
        <v>42323.964976851858</v>
      </c>
      <c r="L48" s="8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>
        <f t="shared" si="2"/>
        <v>104.16666666666667</v>
      </c>
      <c r="R48">
        <f t="shared" si="3"/>
        <v>194.44444444444446</v>
      </c>
      <c r="S48" t="s">
        <v>8270</v>
      </c>
      <c r="T48" t="s">
        <v>8271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8">
        <f t="shared" si="0"/>
        <v>41932.819525462961</v>
      </c>
      <c r="L49" s="8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>
        <f t="shared" si="2"/>
        <v>107.61100000000002</v>
      </c>
      <c r="R49">
        <f t="shared" si="3"/>
        <v>76.865000000000009</v>
      </c>
      <c r="S49" t="s">
        <v>8270</v>
      </c>
      <c r="T49" t="s">
        <v>8271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8">
        <f t="shared" si="0"/>
        <v>42033.516898148147</v>
      </c>
      <c r="L50" s="8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>
        <f t="shared" si="2"/>
        <v>107.94999999999999</v>
      </c>
      <c r="R50">
        <f t="shared" si="3"/>
        <v>56.815789473684212</v>
      </c>
      <c r="S50" t="s">
        <v>8270</v>
      </c>
      <c r="T50" t="s">
        <v>8271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8">
        <f t="shared" si="0"/>
        <v>42271.176446759258</v>
      </c>
      <c r="L51" s="8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2"/>
        <v>100</v>
      </c>
      <c r="R51">
        <f t="shared" si="3"/>
        <v>137.93103448275863</v>
      </c>
      <c r="S51" t="s">
        <v>8270</v>
      </c>
      <c r="T51" t="s">
        <v>8271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8">
        <f t="shared" si="0"/>
        <v>41995.752986111111</v>
      </c>
      <c r="L52" s="8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>
        <f t="shared" si="2"/>
        <v>100</v>
      </c>
      <c r="R52">
        <f t="shared" si="3"/>
        <v>27.272727272727273</v>
      </c>
      <c r="S52" t="s">
        <v>8270</v>
      </c>
      <c r="T52" t="s">
        <v>8271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8">
        <f t="shared" si="0"/>
        <v>42196.928668981483</v>
      </c>
      <c r="L53" s="8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>
        <f t="shared" si="2"/>
        <v>128.0181818181818</v>
      </c>
      <c r="R53">
        <f t="shared" si="3"/>
        <v>118.33613445378151</v>
      </c>
      <c r="S53" t="s">
        <v>8270</v>
      </c>
      <c r="T53" t="s">
        <v>8271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8">
        <f t="shared" si="0"/>
        <v>41807.701921296299</v>
      </c>
      <c r="L54" s="8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2"/>
        <v>116.21</v>
      </c>
      <c r="R54">
        <f t="shared" si="3"/>
        <v>223.48076923076923</v>
      </c>
      <c r="S54" t="s">
        <v>8270</v>
      </c>
      <c r="T54" t="s">
        <v>8271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8">
        <f t="shared" si="0"/>
        <v>41719.549131944441</v>
      </c>
      <c r="L55" s="8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>
        <f t="shared" si="2"/>
        <v>109.63333333333334</v>
      </c>
      <c r="R55">
        <f t="shared" si="3"/>
        <v>28.111111111111111</v>
      </c>
      <c r="S55" t="s">
        <v>8270</v>
      </c>
      <c r="T55" t="s">
        <v>8271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8">
        <f t="shared" si="0"/>
        <v>42333.713206018518</v>
      </c>
      <c r="L56" s="8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2"/>
        <v>101</v>
      </c>
      <c r="R56">
        <f t="shared" si="3"/>
        <v>194.23076923076923</v>
      </c>
      <c r="S56" t="s">
        <v>8270</v>
      </c>
      <c r="T56" t="s">
        <v>8271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8">
        <f t="shared" si="0"/>
        <v>42496.968935185185</v>
      </c>
      <c r="L57" s="8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>
        <f t="shared" si="2"/>
        <v>128.95348837209301</v>
      </c>
      <c r="R57">
        <f t="shared" si="3"/>
        <v>128.95348837209303</v>
      </c>
      <c r="S57" t="s">
        <v>8270</v>
      </c>
      <c r="T57" t="s">
        <v>8271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8">
        <f t="shared" si="0"/>
        <v>42149.548888888887</v>
      </c>
      <c r="L58" s="8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>
        <f t="shared" si="2"/>
        <v>107.26249999999999</v>
      </c>
      <c r="R58">
        <f t="shared" si="3"/>
        <v>49.316091954022987</v>
      </c>
      <c r="S58" t="s">
        <v>8270</v>
      </c>
      <c r="T58" t="s">
        <v>8271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8">
        <f t="shared" si="0"/>
        <v>42089.83289351852</v>
      </c>
      <c r="L59" s="8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>
        <f t="shared" si="2"/>
        <v>101.89999999999999</v>
      </c>
      <c r="R59">
        <f t="shared" si="3"/>
        <v>221.52173913043478</v>
      </c>
      <c r="S59" t="s">
        <v>8270</v>
      </c>
      <c r="T59" t="s">
        <v>8271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8">
        <f t="shared" si="0"/>
        <v>41932.745046296295</v>
      </c>
      <c r="L60" s="8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>
        <f t="shared" si="2"/>
        <v>102.91</v>
      </c>
      <c r="R60">
        <f t="shared" si="3"/>
        <v>137.21333333333334</v>
      </c>
      <c r="S60" t="s">
        <v>8270</v>
      </c>
      <c r="T60" t="s">
        <v>8271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8">
        <f t="shared" si="0"/>
        <v>42230.23583333334</v>
      </c>
      <c r="L61" s="8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>
        <f t="shared" si="2"/>
        <v>100.12570000000001</v>
      </c>
      <c r="R61">
        <f t="shared" si="3"/>
        <v>606.82242424242418</v>
      </c>
      <c r="S61" t="s">
        <v>8270</v>
      </c>
      <c r="T61" t="s">
        <v>8271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8">
        <f t="shared" si="0"/>
        <v>41701.901817129627</v>
      </c>
      <c r="L62" s="8">
        <f t="shared" si="1"/>
        <v>41721</v>
      </c>
      <c r="M62" t="b">
        <v>0</v>
      </c>
      <c r="N62">
        <v>108</v>
      </c>
      <c r="O62" t="b">
        <v>1</v>
      </c>
      <c r="P62" t="s">
        <v>8277</v>
      </c>
      <c r="Q62">
        <f t="shared" si="2"/>
        <v>103.29622222222221</v>
      </c>
      <c r="R62">
        <f t="shared" si="3"/>
        <v>43.040092592592593</v>
      </c>
      <c r="S62" t="s">
        <v>8270</v>
      </c>
      <c r="T62" t="s">
        <v>8317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8">
        <f t="shared" si="0"/>
        <v>41409.814317129632</v>
      </c>
      <c r="L63" s="8">
        <f t="shared" si="1"/>
        <v>41431.814317129632</v>
      </c>
      <c r="M63" t="b">
        <v>0</v>
      </c>
      <c r="N63">
        <v>23</v>
      </c>
      <c r="O63" t="b">
        <v>1</v>
      </c>
      <c r="P63" t="s">
        <v>8277</v>
      </c>
      <c r="Q63">
        <f t="shared" si="2"/>
        <v>148.30000000000001</v>
      </c>
      <c r="R63">
        <f t="shared" si="3"/>
        <v>322.39130434782606</v>
      </c>
      <c r="S63" t="s">
        <v>8270</v>
      </c>
      <c r="T63" t="s">
        <v>8317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8">
        <f t="shared" si="0"/>
        <v>41311.799513888887</v>
      </c>
      <c r="L64" s="8">
        <f t="shared" si="1"/>
        <v>41336.799513888887</v>
      </c>
      <c r="M64" t="b">
        <v>0</v>
      </c>
      <c r="N64">
        <v>48</v>
      </c>
      <c r="O64" t="b">
        <v>1</v>
      </c>
      <c r="P64" t="s">
        <v>8277</v>
      </c>
      <c r="Q64">
        <f t="shared" si="2"/>
        <v>154.73333333333332</v>
      </c>
      <c r="R64">
        <f t="shared" si="3"/>
        <v>96.708333333333329</v>
      </c>
      <c r="S64" t="s">
        <v>8270</v>
      </c>
      <c r="T64" t="s">
        <v>8317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8">
        <f t="shared" si="0"/>
        <v>41612.912187499998</v>
      </c>
      <c r="L65" s="8">
        <f t="shared" si="1"/>
        <v>41636.207638888889</v>
      </c>
      <c r="M65" t="b">
        <v>0</v>
      </c>
      <c r="N65">
        <v>64</v>
      </c>
      <c r="O65" t="b">
        <v>1</v>
      </c>
      <c r="P65" t="s">
        <v>8277</v>
      </c>
      <c r="Q65">
        <f t="shared" si="2"/>
        <v>113.51849999999999</v>
      </c>
      <c r="R65">
        <f t="shared" si="3"/>
        <v>35.474531249999998</v>
      </c>
      <c r="S65" t="s">
        <v>8270</v>
      </c>
      <c r="T65" t="s">
        <v>8317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8">
        <f t="shared" si="0"/>
        <v>41433.01829861111</v>
      </c>
      <c r="L66" s="8">
        <f t="shared" si="1"/>
        <v>41463.01829861111</v>
      </c>
      <c r="M66" t="b">
        <v>0</v>
      </c>
      <c r="N66">
        <v>24</v>
      </c>
      <c r="O66" t="b">
        <v>1</v>
      </c>
      <c r="P66" t="s">
        <v>8277</v>
      </c>
      <c r="Q66">
        <f t="shared" si="2"/>
        <v>173.33333333333334</v>
      </c>
      <c r="R66">
        <f t="shared" si="3"/>
        <v>86.666666666666671</v>
      </c>
      <c r="S66" t="s">
        <v>8270</v>
      </c>
      <c r="T66" t="s">
        <v>8317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8">
        <f t="shared" ref="K67:K130" si="4">(((J67/60)/60)/24)+DATE(1970,1,1)</f>
        <v>41835.821226851855</v>
      </c>
      <c r="L67" s="8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8277</v>
      </c>
      <c r="Q67">
        <f t="shared" ref="Q67:Q130" si="6">E67/D67*100</f>
        <v>107.52857142857141</v>
      </c>
      <c r="R67">
        <f t="shared" ref="R67:R130" si="7">E67/N67</f>
        <v>132.05263157894737</v>
      </c>
      <c r="S67" t="s">
        <v>8270</v>
      </c>
      <c r="T67" t="s">
        <v>8317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8">
        <f t="shared" si="4"/>
        <v>42539.849768518514</v>
      </c>
      <c r="L68" s="8">
        <f t="shared" si="5"/>
        <v>42569.849768518514</v>
      </c>
      <c r="M68" t="b">
        <v>0</v>
      </c>
      <c r="N68">
        <v>26</v>
      </c>
      <c r="O68" t="b">
        <v>1</v>
      </c>
      <c r="P68" t="s">
        <v>8277</v>
      </c>
      <c r="Q68">
        <f t="shared" si="6"/>
        <v>118.6</v>
      </c>
      <c r="R68">
        <f t="shared" si="7"/>
        <v>91.230769230769226</v>
      </c>
      <c r="S68" t="s">
        <v>8270</v>
      </c>
      <c r="T68" t="s">
        <v>8317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8">
        <f t="shared" si="4"/>
        <v>41075.583379629628</v>
      </c>
      <c r="L69" s="8">
        <f t="shared" si="5"/>
        <v>41105.583379629628</v>
      </c>
      <c r="M69" t="b">
        <v>0</v>
      </c>
      <c r="N69">
        <v>20</v>
      </c>
      <c r="O69" t="b">
        <v>1</v>
      </c>
      <c r="P69" t="s">
        <v>8277</v>
      </c>
      <c r="Q69">
        <f t="shared" si="6"/>
        <v>116.25000000000001</v>
      </c>
      <c r="R69">
        <f t="shared" si="7"/>
        <v>116.25</v>
      </c>
      <c r="S69" t="s">
        <v>8270</v>
      </c>
      <c r="T69" t="s">
        <v>8317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8">
        <f t="shared" si="4"/>
        <v>41663.569340277776</v>
      </c>
      <c r="L70" s="8">
        <f t="shared" si="5"/>
        <v>41693.569340277776</v>
      </c>
      <c r="M70" t="b">
        <v>0</v>
      </c>
      <c r="N70">
        <v>36</v>
      </c>
      <c r="O70" t="b">
        <v>1</v>
      </c>
      <c r="P70" t="s">
        <v>8277</v>
      </c>
      <c r="Q70">
        <f t="shared" si="6"/>
        <v>127.16666666666667</v>
      </c>
      <c r="R70">
        <f t="shared" si="7"/>
        <v>21.194444444444443</v>
      </c>
      <c r="S70" t="s">
        <v>8270</v>
      </c>
      <c r="T70" t="s">
        <v>8317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8">
        <f t="shared" si="4"/>
        <v>40786.187789351854</v>
      </c>
      <c r="L71" s="8">
        <f t="shared" si="5"/>
        <v>40818.290972222225</v>
      </c>
      <c r="M71" t="b">
        <v>0</v>
      </c>
      <c r="N71">
        <v>178</v>
      </c>
      <c r="O71" t="b">
        <v>1</v>
      </c>
      <c r="P71" t="s">
        <v>8277</v>
      </c>
      <c r="Q71">
        <f t="shared" si="6"/>
        <v>110.9423</v>
      </c>
      <c r="R71">
        <f t="shared" si="7"/>
        <v>62.327134831460668</v>
      </c>
      <c r="S71" t="s">
        <v>8270</v>
      </c>
      <c r="T71" t="s">
        <v>8317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8">
        <f t="shared" si="4"/>
        <v>40730.896354166667</v>
      </c>
      <c r="L72" s="8">
        <f t="shared" si="5"/>
        <v>40790.896354166667</v>
      </c>
      <c r="M72" t="b">
        <v>0</v>
      </c>
      <c r="N72">
        <v>17</v>
      </c>
      <c r="O72" t="b">
        <v>1</v>
      </c>
      <c r="P72" t="s">
        <v>8277</v>
      </c>
      <c r="Q72">
        <f t="shared" si="6"/>
        <v>127.2</v>
      </c>
      <c r="R72">
        <f t="shared" si="7"/>
        <v>37.411764705882355</v>
      </c>
      <c r="S72" t="s">
        <v>8270</v>
      </c>
      <c r="T72" t="s">
        <v>8317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8">
        <f t="shared" si="4"/>
        <v>40997.271493055552</v>
      </c>
      <c r="L73" s="8">
        <f t="shared" si="5"/>
        <v>41057.271493055552</v>
      </c>
      <c r="M73" t="b">
        <v>0</v>
      </c>
      <c r="N73">
        <v>32</v>
      </c>
      <c r="O73" t="b">
        <v>1</v>
      </c>
      <c r="P73" t="s">
        <v>8277</v>
      </c>
      <c r="Q73">
        <f t="shared" si="6"/>
        <v>123.94444444444443</v>
      </c>
      <c r="R73">
        <f t="shared" si="7"/>
        <v>69.71875</v>
      </c>
      <c r="S73" t="s">
        <v>8270</v>
      </c>
      <c r="T73" t="s">
        <v>8317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8">
        <f t="shared" si="4"/>
        <v>41208.010196759256</v>
      </c>
      <c r="L74" s="8">
        <f t="shared" si="5"/>
        <v>41228</v>
      </c>
      <c r="M74" t="b">
        <v>0</v>
      </c>
      <c r="N74">
        <v>41</v>
      </c>
      <c r="O74" t="b">
        <v>1</v>
      </c>
      <c r="P74" t="s">
        <v>8277</v>
      </c>
      <c r="Q74">
        <f t="shared" si="6"/>
        <v>108.40909090909091</v>
      </c>
      <c r="R74">
        <f t="shared" si="7"/>
        <v>58.170731707317074</v>
      </c>
      <c r="S74" t="s">
        <v>8270</v>
      </c>
      <c r="T74" t="s">
        <v>8317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8">
        <f t="shared" si="4"/>
        <v>40587.75675925926</v>
      </c>
      <c r="L75" s="8">
        <f t="shared" si="5"/>
        <v>40666.165972222225</v>
      </c>
      <c r="M75" t="b">
        <v>0</v>
      </c>
      <c r="N75">
        <v>18</v>
      </c>
      <c r="O75" t="b">
        <v>1</v>
      </c>
      <c r="P75" t="s">
        <v>8277</v>
      </c>
      <c r="Q75">
        <f t="shared" si="6"/>
        <v>100</v>
      </c>
      <c r="R75">
        <f t="shared" si="7"/>
        <v>50</v>
      </c>
      <c r="S75" t="s">
        <v>8270</v>
      </c>
      <c r="T75" t="s">
        <v>8317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8">
        <f t="shared" si="4"/>
        <v>42360.487210648149</v>
      </c>
      <c r="L76" s="8">
        <f t="shared" si="5"/>
        <v>42390.487210648149</v>
      </c>
      <c r="M76" t="b">
        <v>0</v>
      </c>
      <c r="N76">
        <v>29</v>
      </c>
      <c r="O76" t="b">
        <v>1</v>
      </c>
      <c r="P76" t="s">
        <v>8277</v>
      </c>
      <c r="Q76">
        <f t="shared" si="6"/>
        <v>112.93199999999999</v>
      </c>
      <c r="R76">
        <f t="shared" si="7"/>
        <v>19.471034482758618</v>
      </c>
      <c r="S76" t="s">
        <v>8270</v>
      </c>
      <c r="T76" t="s">
        <v>8317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8">
        <f t="shared" si="4"/>
        <v>41357.209166666667</v>
      </c>
      <c r="L77" s="8">
        <f t="shared" si="5"/>
        <v>41387.209166666667</v>
      </c>
      <c r="M77" t="b">
        <v>0</v>
      </c>
      <c r="N77">
        <v>47</v>
      </c>
      <c r="O77" t="b">
        <v>1</v>
      </c>
      <c r="P77" t="s">
        <v>8277</v>
      </c>
      <c r="Q77">
        <f t="shared" si="6"/>
        <v>115.42857142857143</v>
      </c>
      <c r="R77">
        <f t="shared" si="7"/>
        <v>85.957446808510639</v>
      </c>
      <c r="S77" t="s">
        <v>8270</v>
      </c>
      <c r="T77" t="s">
        <v>8317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8">
        <f t="shared" si="4"/>
        <v>40844.691643518519</v>
      </c>
      <c r="L78" s="8">
        <f t="shared" si="5"/>
        <v>40904.733310185184</v>
      </c>
      <c r="M78" t="b">
        <v>0</v>
      </c>
      <c r="N78">
        <v>15</v>
      </c>
      <c r="O78" t="b">
        <v>1</v>
      </c>
      <c r="P78" t="s">
        <v>8277</v>
      </c>
      <c r="Q78">
        <f t="shared" si="6"/>
        <v>153.33333333333334</v>
      </c>
      <c r="R78">
        <f t="shared" si="7"/>
        <v>30.666666666666668</v>
      </c>
      <c r="S78" t="s">
        <v>8270</v>
      </c>
      <c r="T78" t="s">
        <v>8317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8">
        <f t="shared" si="4"/>
        <v>40997.144872685189</v>
      </c>
      <c r="L79" s="8">
        <f t="shared" si="5"/>
        <v>41050.124305555553</v>
      </c>
      <c r="M79" t="b">
        <v>0</v>
      </c>
      <c r="N79">
        <v>26</v>
      </c>
      <c r="O79" t="b">
        <v>1</v>
      </c>
      <c r="P79" t="s">
        <v>8277</v>
      </c>
      <c r="Q79">
        <f t="shared" si="6"/>
        <v>392.5</v>
      </c>
      <c r="R79">
        <f t="shared" si="7"/>
        <v>60.384615384615387</v>
      </c>
      <c r="S79" t="s">
        <v>8270</v>
      </c>
      <c r="T79" t="s">
        <v>8317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8">
        <f t="shared" si="4"/>
        <v>42604.730567129634</v>
      </c>
      <c r="L80" s="8">
        <f t="shared" si="5"/>
        <v>42614.730567129634</v>
      </c>
      <c r="M80" t="b">
        <v>0</v>
      </c>
      <c r="N80">
        <v>35</v>
      </c>
      <c r="O80" t="b">
        <v>1</v>
      </c>
      <c r="P80" t="s">
        <v>8277</v>
      </c>
      <c r="Q80">
        <f t="shared" si="6"/>
        <v>2702</v>
      </c>
      <c r="R80">
        <f t="shared" si="7"/>
        <v>38.6</v>
      </c>
      <c r="S80" t="s">
        <v>8270</v>
      </c>
      <c r="T80" t="s">
        <v>8317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8">
        <f t="shared" si="4"/>
        <v>41724.776539351849</v>
      </c>
      <c r="L81" s="8">
        <f t="shared" si="5"/>
        <v>41754.776539351849</v>
      </c>
      <c r="M81" t="b">
        <v>0</v>
      </c>
      <c r="N81">
        <v>41</v>
      </c>
      <c r="O81" t="b">
        <v>1</v>
      </c>
      <c r="P81" t="s">
        <v>8277</v>
      </c>
      <c r="Q81">
        <f t="shared" si="6"/>
        <v>127</v>
      </c>
      <c r="R81">
        <f t="shared" si="7"/>
        <v>40.268292682926827</v>
      </c>
      <c r="S81" t="s">
        <v>8270</v>
      </c>
      <c r="T81" t="s">
        <v>8317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8">
        <f t="shared" si="4"/>
        <v>41583.083981481483</v>
      </c>
      <c r="L82" s="8">
        <f t="shared" si="5"/>
        <v>41618.083981481483</v>
      </c>
      <c r="M82" t="b">
        <v>0</v>
      </c>
      <c r="N82">
        <v>47</v>
      </c>
      <c r="O82" t="b">
        <v>1</v>
      </c>
      <c r="P82" t="s">
        <v>8277</v>
      </c>
      <c r="Q82">
        <f t="shared" si="6"/>
        <v>107.25</v>
      </c>
      <c r="R82">
        <f t="shared" si="7"/>
        <v>273.82978723404256</v>
      </c>
      <c r="S82" t="s">
        <v>8270</v>
      </c>
      <c r="T82" t="s">
        <v>8317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8">
        <f t="shared" si="4"/>
        <v>41100.158877314818</v>
      </c>
      <c r="L83" s="8">
        <f t="shared" si="5"/>
        <v>41104.126388888886</v>
      </c>
      <c r="M83" t="b">
        <v>0</v>
      </c>
      <c r="N83">
        <v>28</v>
      </c>
      <c r="O83" t="b">
        <v>1</v>
      </c>
      <c r="P83" t="s">
        <v>8277</v>
      </c>
      <c r="Q83">
        <f t="shared" si="6"/>
        <v>198</v>
      </c>
      <c r="R83">
        <f t="shared" si="7"/>
        <v>53.035714285714285</v>
      </c>
      <c r="S83" t="s">
        <v>8270</v>
      </c>
      <c r="T83" t="s">
        <v>8317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8">
        <f t="shared" si="4"/>
        <v>40795.820150462961</v>
      </c>
      <c r="L84" s="8">
        <f t="shared" si="5"/>
        <v>40825.820150462961</v>
      </c>
      <c r="M84" t="b">
        <v>0</v>
      </c>
      <c r="N84">
        <v>100</v>
      </c>
      <c r="O84" t="b">
        <v>1</v>
      </c>
      <c r="P84" t="s">
        <v>8277</v>
      </c>
      <c r="Q84">
        <f t="shared" si="6"/>
        <v>100.01249999999999</v>
      </c>
      <c r="R84">
        <f t="shared" si="7"/>
        <v>40.005000000000003</v>
      </c>
      <c r="S84" t="s">
        <v>8270</v>
      </c>
      <c r="T84" t="s">
        <v>8317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8">
        <f t="shared" si="4"/>
        <v>42042.615613425922</v>
      </c>
      <c r="L85" s="8">
        <f t="shared" si="5"/>
        <v>42057.479166666672</v>
      </c>
      <c r="M85" t="b">
        <v>0</v>
      </c>
      <c r="N85">
        <v>13</v>
      </c>
      <c r="O85" t="b">
        <v>1</v>
      </c>
      <c r="P85" t="s">
        <v>8277</v>
      </c>
      <c r="Q85">
        <f t="shared" si="6"/>
        <v>102.49999999999999</v>
      </c>
      <c r="R85">
        <f t="shared" si="7"/>
        <v>15.76923076923077</v>
      </c>
      <c r="S85" t="s">
        <v>8270</v>
      </c>
      <c r="T85" t="s">
        <v>8317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8">
        <f t="shared" si="4"/>
        <v>40648.757939814815</v>
      </c>
      <c r="L86" s="8">
        <f t="shared" si="5"/>
        <v>40678.757939814815</v>
      </c>
      <c r="M86" t="b">
        <v>0</v>
      </c>
      <c r="N86">
        <v>7</v>
      </c>
      <c r="O86" t="b">
        <v>1</v>
      </c>
      <c r="P86" t="s">
        <v>8277</v>
      </c>
      <c r="Q86">
        <f t="shared" si="6"/>
        <v>100</v>
      </c>
      <c r="R86">
        <f t="shared" si="7"/>
        <v>71.428571428571431</v>
      </c>
      <c r="S86" t="s">
        <v>8270</v>
      </c>
      <c r="T86" t="s">
        <v>8317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8">
        <f t="shared" si="4"/>
        <v>40779.125428240739</v>
      </c>
      <c r="L87" s="8">
        <f t="shared" si="5"/>
        <v>40809.125428240739</v>
      </c>
      <c r="M87" t="b">
        <v>0</v>
      </c>
      <c r="N87">
        <v>21</v>
      </c>
      <c r="O87" t="b">
        <v>1</v>
      </c>
      <c r="P87" t="s">
        <v>8277</v>
      </c>
      <c r="Q87">
        <f t="shared" si="6"/>
        <v>125.49999999999999</v>
      </c>
      <c r="R87">
        <f t="shared" si="7"/>
        <v>71.714285714285708</v>
      </c>
      <c r="S87" t="s">
        <v>8270</v>
      </c>
      <c r="T87" t="s">
        <v>8317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8">
        <f t="shared" si="4"/>
        <v>42291.556076388893</v>
      </c>
      <c r="L88" s="8">
        <f t="shared" si="5"/>
        <v>42365.59774305555</v>
      </c>
      <c r="M88" t="b">
        <v>0</v>
      </c>
      <c r="N88">
        <v>17</v>
      </c>
      <c r="O88" t="b">
        <v>1</v>
      </c>
      <c r="P88" t="s">
        <v>8277</v>
      </c>
      <c r="Q88">
        <f t="shared" si="6"/>
        <v>106.46666666666667</v>
      </c>
      <c r="R88">
        <f t="shared" si="7"/>
        <v>375.76470588235293</v>
      </c>
      <c r="S88" t="s">
        <v>8270</v>
      </c>
      <c r="T88" t="s">
        <v>8317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8">
        <f t="shared" si="4"/>
        <v>40322.53938657407</v>
      </c>
      <c r="L89" s="8">
        <f t="shared" si="5"/>
        <v>40332.070138888892</v>
      </c>
      <c r="M89" t="b">
        <v>0</v>
      </c>
      <c r="N89">
        <v>25</v>
      </c>
      <c r="O89" t="b">
        <v>1</v>
      </c>
      <c r="P89" t="s">
        <v>8277</v>
      </c>
      <c r="Q89">
        <f t="shared" si="6"/>
        <v>104.60000000000001</v>
      </c>
      <c r="R89">
        <f t="shared" si="7"/>
        <v>104.6</v>
      </c>
      <c r="S89" t="s">
        <v>8270</v>
      </c>
      <c r="T89" t="s">
        <v>8317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8">
        <f t="shared" si="4"/>
        <v>41786.65892361111</v>
      </c>
      <c r="L90" s="8">
        <f t="shared" si="5"/>
        <v>41812.65892361111</v>
      </c>
      <c r="M90" t="b">
        <v>0</v>
      </c>
      <c r="N90">
        <v>60</v>
      </c>
      <c r="O90" t="b">
        <v>1</v>
      </c>
      <c r="P90" t="s">
        <v>8277</v>
      </c>
      <c r="Q90">
        <f t="shared" si="6"/>
        <v>102.85714285714285</v>
      </c>
      <c r="R90">
        <f t="shared" si="7"/>
        <v>60</v>
      </c>
      <c r="S90" t="s">
        <v>8270</v>
      </c>
      <c r="T90" t="s">
        <v>8317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8">
        <f t="shared" si="4"/>
        <v>41402.752222222225</v>
      </c>
      <c r="L91" s="8">
        <f t="shared" si="5"/>
        <v>41427.752222222225</v>
      </c>
      <c r="M91" t="b">
        <v>0</v>
      </c>
      <c r="N91">
        <v>56</v>
      </c>
      <c r="O91" t="b">
        <v>1</v>
      </c>
      <c r="P91" t="s">
        <v>8277</v>
      </c>
      <c r="Q91">
        <f t="shared" si="6"/>
        <v>115.06666666666668</v>
      </c>
      <c r="R91">
        <f t="shared" si="7"/>
        <v>123.28571428571429</v>
      </c>
      <c r="S91" t="s">
        <v>8270</v>
      </c>
      <c r="T91" t="s">
        <v>8317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8">
        <f t="shared" si="4"/>
        <v>40706.297442129631</v>
      </c>
      <c r="L92" s="8">
        <f t="shared" si="5"/>
        <v>40736.297442129631</v>
      </c>
      <c r="M92" t="b">
        <v>0</v>
      </c>
      <c r="N92">
        <v>16</v>
      </c>
      <c r="O92" t="b">
        <v>1</v>
      </c>
      <c r="P92" t="s">
        <v>8277</v>
      </c>
      <c r="Q92">
        <f t="shared" si="6"/>
        <v>100.4</v>
      </c>
      <c r="R92">
        <f t="shared" si="7"/>
        <v>31.375</v>
      </c>
      <c r="S92" t="s">
        <v>8270</v>
      </c>
      <c r="T92" t="s">
        <v>8317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8">
        <f t="shared" si="4"/>
        <v>40619.402361111112</v>
      </c>
      <c r="L93" s="8">
        <f t="shared" si="5"/>
        <v>40680.402361111112</v>
      </c>
      <c r="M93" t="b">
        <v>0</v>
      </c>
      <c r="N93">
        <v>46</v>
      </c>
      <c r="O93" t="b">
        <v>1</v>
      </c>
      <c r="P93" t="s">
        <v>8277</v>
      </c>
      <c r="Q93">
        <f t="shared" si="6"/>
        <v>120</v>
      </c>
      <c r="R93">
        <f t="shared" si="7"/>
        <v>78.260869565217391</v>
      </c>
      <c r="S93" t="s">
        <v>8270</v>
      </c>
      <c r="T93" t="s">
        <v>8317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8">
        <f t="shared" si="4"/>
        <v>42721.198877314819</v>
      </c>
      <c r="L94" s="8">
        <f t="shared" si="5"/>
        <v>42767.333333333328</v>
      </c>
      <c r="M94" t="b">
        <v>0</v>
      </c>
      <c r="N94">
        <v>43</v>
      </c>
      <c r="O94" t="b">
        <v>1</v>
      </c>
      <c r="P94" t="s">
        <v>8277</v>
      </c>
      <c r="Q94">
        <f t="shared" si="6"/>
        <v>105.2</v>
      </c>
      <c r="R94">
        <f t="shared" si="7"/>
        <v>122.32558139534883</v>
      </c>
      <c r="S94" t="s">
        <v>8270</v>
      </c>
      <c r="T94" t="s">
        <v>8317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8">
        <f t="shared" si="4"/>
        <v>41065.858067129629</v>
      </c>
      <c r="L95" s="8">
        <f t="shared" si="5"/>
        <v>41093.875</v>
      </c>
      <c r="M95" t="b">
        <v>0</v>
      </c>
      <c r="N95">
        <v>15</v>
      </c>
      <c r="O95" t="b">
        <v>1</v>
      </c>
      <c r="P95" t="s">
        <v>8277</v>
      </c>
      <c r="Q95">
        <f t="shared" si="6"/>
        <v>110.60000000000001</v>
      </c>
      <c r="R95">
        <f t="shared" si="7"/>
        <v>73.733333333333334</v>
      </c>
      <c r="S95" t="s">
        <v>8270</v>
      </c>
      <c r="T95" t="s">
        <v>8317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8">
        <f t="shared" si="4"/>
        <v>41716.717847222222</v>
      </c>
      <c r="L96" s="8">
        <f t="shared" si="5"/>
        <v>41736.717847222222</v>
      </c>
      <c r="M96" t="b">
        <v>0</v>
      </c>
      <c r="N96">
        <v>12</v>
      </c>
      <c r="O96" t="b">
        <v>1</v>
      </c>
      <c r="P96" t="s">
        <v>8277</v>
      </c>
      <c r="Q96">
        <f t="shared" si="6"/>
        <v>104</v>
      </c>
      <c r="R96">
        <f t="shared" si="7"/>
        <v>21.666666666666668</v>
      </c>
      <c r="S96" t="s">
        <v>8270</v>
      </c>
      <c r="T96" t="s">
        <v>8317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8">
        <f t="shared" si="4"/>
        <v>40935.005104166667</v>
      </c>
      <c r="L97" s="8">
        <f t="shared" si="5"/>
        <v>40965.005104166667</v>
      </c>
      <c r="M97" t="b">
        <v>0</v>
      </c>
      <c r="N97">
        <v>21</v>
      </c>
      <c r="O97" t="b">
        <v>1</v>
      </c>
      <c r="P97" t="s">
        <v>8277</v>
      </c>
      <c r="Q97">
        <f t="shared" si="6"/>
        <v>131.42857142857142</v>
      </c>
      <c r="R97">
        <f t="shared" si="7"/>
        <v>21.904761904761905</v>
      </c>
      <c r="S97" t="s">
        <v>8270</v>
      </c>
      <c r="T97" t="s">
        <v>8317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8">
        <f t="shared" si="4"/>
        <v>40324.662511574075</v>
      </c>
      <c r="L98" s="8">
        <f t="shared" si="5"/>
        <v>40391.125</v>
      </c>
      <c r="M98" t="b">
        <v>0</v>
      </c>
      <c r="N98">
        <v>34</v>
      </c>
      <c r="O98" t="b">
        <v>1</v>
      </c>
      <c r="P98" t="s">
        <v>8277</v>
      </c>
      <c r="Q98">
        <f t="shared" si="6"/>
        <v>114.66666666666667</v>
      </c>
      <c r="R98">
        <f t="shared" si="7"/>
        <v>50.588235294117645</v>
      </c>
      <c r="S98" t="s">
        <v>8270</v>
      </c>
      <c r="T98" t="s">
        <v>8317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8">
        <f t="shared" si="4"/>
        <v>40706.135208333333</v>
      </c>
      <c r="L99" s="8">
        <f t="shared" si="5"/>
        <v>40736.135208333333</v>
      </c>
      <c r="M99" t="b">
        <v>0</v>
      </c>
      <c r="N99">
        <v>8</v>
      </c>
      <c r="O99" t="b">
        <v>1</v>
      </c>
      <c r="P99" t="s">
        <v>8277</v>
      </c>
      <c r="Q99">
        <f t="shared" si="6"/>
        <v>106.25</v>
      </c>
      <c r="R99">
        <f t="shared" si="7"/>
        <v>53.125</v>
      </c>
      <c r="S99" t="s">
        <v>8270</v>
      </c>
      <c r="T99" t="s">
        <v>8317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8">
        <f t="shared" si="4"/>
        <v>41214.79483796296</v>
      </c>
      <c r="L100" s="8">
        <f t="shared" si="5"/>
        <v>41250.979166666664</v>
      </c>
      <c r="M100" t="b">
        <v>0</v>
      </c>
      <c r="N100">
        <v>60</v>
      </c>
      <c r="O100" t="b">
        <v>1</v>
      </c>
      <c r="P100" t="s">
        <v>8277</v>
      </c>
      <c r="Q100">
        <f t="shared" si="6"/>
        <v>106.25</v>
      </c>
      <c r="R100">
        <f t="shared" si="7"/>
        <v>56.666666666666664</v>
      </c>
      <c r="S100" t="s">
        <v>8270</v>
      </c>
      <c r="T100" t="s">
        <v>8317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8">
        <f t="shared" si="4"/>
        <v>41631.902766203704</v>
      </c>
      <c r="L101" s="8">
        <f t="shared" si="5"/>
        <v>41661.902766203704</v>
      </c>
      <c r="M101" t="b">
        <v>0</v>
      </c>
      <c r="N101">
        <v>39</v>
      </c>
      <c r="O101" t="b">
        <v>1</v>
      </c>
      <c r="P101" t="s">
        <v>8277</v>
      </c>
      <c r="Q101">
        <f t="shared" si="6"/>
        <v>106.01933333333334</v>
      </c>
      <c r="R101">
        <f t="shared" si="7"/>
        <v>40.776666666666664</v>
      </c>
      <c r="S101" t="s">
        <v>8270</v>
      </c>
      <c r="T101" t="s">
        <v>8317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8">
        <f t="shared" si="4"/>
        <v>41197.753310185188</v>
      </c>
      <c r="L102" s="8">
        <f t="shared" si="5"/>
        <v>41217.794976851852</v>
      </c>
      <c r="M102" t="b">
        <v>0</v>
      </c>
      <c r="N102">
        <v>26</v>
      </c>
      <c r="O102" t="b">
        <v>1</v>
      </c>
      <c r="P102" t="s">
        <v>8277</v>
      </c>
      <c r="Q102">
        <f t="shared" si="6"/>
        <v>100</v>
      </c>
      <c r="R102">
        <f t="shared" si="7"/>
        <v>192.30769230769232</v>
      </c>
      <c r="S102" t="s">
        <v>8270</v>
      </c>
      <c r="T102" t="s">
        <v>8317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8">
        <f t="shared" si="4"/>
        <v>41274.776736111111</v>
      </c>
      <c r="L103" s="8">
        <f t="shared" si="5"/>
        <v>41298.776736111111</v>
      </c>
      <c r="M103" t="b">
        <v>0</v>
      </c>
      <c r="N103">
        <v>35</v>
      </c>
      <c r="O103" t="b">
        <v>1</v>
      </c>
      <c r="P103" t="s">
        <v>8277</v>
      </c>
      <c r="Q103">
        <f t="shared" si="6"/>
        <v>100</v>
      </c>
      <c r="R103">
        <f t="shared" si="7"/>
        <v>100</v>
      </c>
      <c r="S103" t="s">
        <v>8270</v>
      </c>
      <c r="T103" t="s">
        <v>8317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8">
        <f t="shared" si="4"/>
        <v>40505.131168981483</v>
      </c>
      <c r="L104" s="8">
        <f t="shared" si="5"/>
        <v>40535.131168981483</v>
      </c>
      <c r="M104" t="b">
        <v>0</v>
      </c>
      <c r="N104">
        <v>65</v>
      </c>
      <c r="O104" t="b">
        <v>1</v>
      </c>
      <c r="P104" t="s">
        <v>8277</v>
      </c>
      <c r="Q104">
        <f t="shared" si="6"/>
        <v>127.75000000000001</v>
      </c>
      <c r="R104">
        <f t="shared" si="7"/>
        <v>117.92307692307692</v>
      </c>
      <c r="S104" t="s">
        <v>8270</v>
      </c>
      <c r="T104" t="s">
        <v>8317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8">
        <f t="shared" si="4"/>
        <v>41682.805902777778</v>
      </c>
      <c r="L105" s="8">
        <f t="shared" si="5"/>
        <v>41705.805902777778</v>
      </c>
      <c r="M105" t="b">
        <v>0</v>
      </c>
      <c r="N105">
        <v>49</v>
      </c>
      <c r="O105" t="b">
        <v>1</v>
      </c>
      <c r="P105" t="s">
        <v>8277</v>
      </c>
      <c r="Q105">
        <f t="shared" si="6"/>
        <v>105.15384615384616</v>
      </c>
      <c r="R105">
        <f t="shared" si="7"/>
        <v>27.897959183673468</v>
      </c>
      <c r="S105" t="s">
        <v>8270</v>
      </c>
      <c r="T105" t="s">
        <v>8317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8">
        <f t="shared" si="4"/>
        <v>40612.695208333331</v>
      </c>
      <c r="L106" s="8">
        <f t="shared" si="5"/>
        <v>40636.041666666664</v>
      </c>
      <c r="M106" t="b">
        <v>0</v>
      </c>
      <c r="N106">
        <v>10</v>
      </c>
      <c r="O106" t="b">
        <v>1</v>
      </c>
      <c r="P106" t="s">
        <v>8277</v>
      </c>
      <c r="Q106">
        <f t="shared" si="6"/>
        <v>120</v>
      </c>
      <c r="R106">
        <f t="shared" si="7"/>
        <v>60</v>
      </c>
      <c r="S106" t="s">
        <v>8270</v>
      </c>
      <c r="T106" t="s">
        <v>8317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8">
        <f t="shared" si="4"/>
        <v>42485.724768518514</v>
      </c>
      <c r="L107" s="8">
        <f t="shared" si="5"/>
        <v>42504</v>
      </c>
      <c r="M107" t="b">
        <v>0</v>
      </c>
      <c r="N107">
        <v>60</v>
      </c>
      <c r="O107" t="b">
        <v>1</v>
      </c>
      <c r="P107" t="s">
        <v>8277</v>
      </c>
      <c r="Q107">
        <f t="shared" si="6"/>
        <v>107.40909090909089</v>
      </c>
      <c r="R107">
        <f t="shared" si="7"/>
        <v>39.383333333333333</v>
      </c>
      <c r="S107" t="s">
        <v>8270</v>
      </c>
      <c r="T107" t="s">
        <v>8317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8">
        <f t="shared" si="4"/>
        <v>40987.776631944449</v>
      </c>
      <c r="L108" s="8">
        <f t="shared" si="5"/>
        <v>41001.776631944449</v>
      </c>
      <c r="M108" t="b">
        <v>0</v>
      </c>
      <c r="N108">
        <v>27</v>
      </c>
      <c r="O108" t="b">
        <v>1</v>
      </c>
      <c r="P108" t="s">
        <v>8277</v>
      </c>
      <c r="Q108">
        <f t="shared" si="6"/>
        <v>100.49999999999999</v>
      </c>
      <c r="R108">
        <f t="shared" si="7"/>
        <v>186.11111111111111</v>
      </c>
      <c r="S108" t="s">
        <v>8270</v>
      </c>
      <c r="T108" t="s">
        <v>8317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8">
        <f t="shared" si="4"/>
        <v>40635.982488425929</v>
      </c>
      <c r="L109" s="8">
        <f t="shared" si="5"/>
        <v>40657.982488425929</v>
      </c>
      <c r="M109" t="b">
        <v>0</v>
      </c>
      <c r="N109">
        <v>69</v>
      </c>
      <c r="O109" t="b">
        <v>1</v>
      </c>
      <c r="P109" t="s">
        <v>8277</v>
      </c>
      <c r="Q109">
        <f t="shared" si="6"/>
        <v>102.46666666666667</v>
      </c>
      <c r="R109">
        <f t="shared" si="7"/>
        <v>111.37681159420291</v>
      </c>
      <c r="S109" t="s">
        <v>8270</v>
      </c>
      <c r="T109" t="s">
        <v>8317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8">
        <f t="shared" si="4"/>
        <v>41365.613078703704</v>
      </c>
      <c r="L110" s="8">
        <f t="shared" si="5"/>
        <v>41425.613078703704</v>
      </c>
      <c r="M110" t="b">
        <v>0</v>
      </c>
      <c r="N110">
        <v>47</v>
      </c>
      <c r="O110" t="b">
        <v>1</v>
      </c>
      <c r="P110" t="s">
        <v>8277</v>
      </c>
      <c r="Q110">
        <f t="shared" si="6"/>
        <v>246.66666666666669</v>
      </c>
      <c r="R110">
        <f t="shared" si="7"/>
        <v>78.723404255319153</v>
      </c>
      <c r="S110" t="s">
        <v>8270</v>
      </c>
      <c r="T110" t="s">
        <v>8317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8">
        <f t="shared" si="4"/>
        <v>40570.025810185187</v>
      </c>
      <c r="L111" s="8">
        <f t="shared" si="5"/>
        <v>40600.025810185187</v>
      </c>
      <c r="M111" t="b">
        <v>0</v>
      </c>
      <c r="N111">
        <v>47</v>
      </c>
      <c r="O111" t="b">
        <v>1</v>
      </c>
      <c r="P111" t="s">
        <v>8277</v>
      </c>
      <c r="Q111">
        <f t="shared" si="6"/>
        <v>219.49999999999997</v>
      </c>
      <c r="R111">
        <f t="shared" si="7"/>
        <v>46.702127659574465</v>
      </c>
      <c r="S111" t="s">
        <v>8270</v>
      </c>
      <c r="T111" t="s">
        <v>8317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8">
        <f t="shared" si="4"/>
        <v>41557.949687500004</v>
      </c>
      <c r="L112" s="8">
        <f t="shared" si="5"/>
        <v>41592.249305555553</v>
      </c>
      <c r="M112" t="b">
        <v>0</v>
      </c>
      <c r="N112">
        <v>26</v>
      </c>
      <c r="O112" t="b">
        <v>1</v>
      </c>
      <c r="P112" t="s">
        <v>8277</v>
      </c>
      <c r="Q112">
        <f t="shared" si="6"/>
        <v>130.76923076923077</v>
      </c>
      <c r="R112">
        <f t="shared" si="7"/>
        <v>65.384615384615387</v>
      </c>
      <c r="S112" t="s">
        <v>8270</v>
      </c>
      <c r="T112" t="s">
        <v>8317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8">
        <f t="shared" si="4"/>
        <v>42125.333182870367</v>
      </c>
      <c r="L113" s="8">
        <f t="shared" si="5"/>
        <v>42155.333182870367</v>
      </c>
      <c r="M113" t="b">
        <v>0</v>
      </c>
      <c r="N113">
        <v>53</v>
      </c>
      <c r="O113" t="b">
        <v>1</v>
      </c>
      <c r="P113" t="s">
        <v>8277</v>
      </c>
      <c r="Q113">
        <f t="shared" si="6"/>
        <v>154.57142857142858</v>
      </c>
      <c r="R113">
        <f t="shared" si="7"/>
        <v>102.0754716981132</v>
      </c>
      <c r="S113" t="s">
        <v>8270</v>
      </c>
      <c r="T113" t="s">
        <v>8317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8">
        <f t="shared" si="4"/>
        <v>41718.043032407404</v>
      </c>
      <c r="L114" s="8">
        <f t="shared" si="5"/>
        <v>41742.083333333336</v>
      </c>
      <c r="M114" t="b">
        <v>0</v>
      </c>
      <c r="N114">
        <v>81</v>
      </c>
      <c r="O114" t="b">
        <v>1</v>
      </c>
      <c r="P114" t="s">
        <v>8277</v>
      </c>
      <c r="Q114">
        <f t="shared" si="6"/>
        <v>104</v>
      </c>
      <c r="R114">
        <f t="shared" si="7"/>
        <v>64.197530864197532</v>
      </c>
      <c r="S114" t="s">
        <v>8270</v>
      </c>
      <c r="T114" t="s">
        <v>8317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8">
        <f t="shared" si="4"/>
        <v>40753.758425925924</v>
      </c>
      <c r="L115" s="8">
        <f t="shared" si="5"/>
        <v>40761.625</v>
      </c>
      <c r="M115" t="b">
        <v>0</v>
      </c>
      <c r="N115">
        <v>78</v>
      </c>
      <c r="O115" t="b">
        <v>1</v>
      </c>
      <c r="P115" t="s">
        <v>8277</v>
      </c>
      <c r="Q115">
        <f t="shared" si="6"/>
        <v>141</v>
      </c>
      <c r="R115">
        <f t="shared" si="7"/>
        <v>90.384615384615387</v>
      </c>
      <c r="S115" t="s">
        <v>8270</v>
      </c>
      <c r="T115" t="s">
        <v>8317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8">
        <f t="shared" si="4"/>
        <v>40861.27416666667</v>
      </c>
      <c r="L116" s="8">
        <f t="shared" si="5"/>
        <v>40921.27416666667</v>
      </c>
      <c r="M116" t="b">
        <v>0</v>
      </c>
      <c r="N116">
        <v>35</v>
      </c>
      <c r="O116" t="b">
        <v>1</v>
      </c>
      <c r="P116" t="s">
        <v>8277</v>
      </c>
      <c r="Q116">
        <f t="shared" si="6"/>
        <v>103.33333333333334</v>
      </c>
      <c r="R116">
        <f t="shared" si="7"/>
        <v>88.571428571428569</v>
      </c>
      <c r="S116" t="s">
        <v>8270</v>
      </c>
      <c r="T116" t="s">
        <v>8317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8">
        <f t="shared" si="4"/>
        <v>40918.738935185182</v>
      </c>
      <c r="L117" s="8">
        <f t="shared" si="5"/>
        <v>40943.738935185182</v>
      </c>
      <c r="M117" t="b">
        <v>0</v>
      </c>
      <c r="N117">
        <v>22</v>
      </c>
      <c r="O117" t="b">
        <v>1</v>
      </c>
      <c r="P117" t="s">
        <v>8277</v>
      </c>
      <c r="Q117">
        <f t="shared" si="6"/>
        <v>140.44444444444443</v>
      </c>
      <c r="R117">
        <f t="shared" si="7"/>
        <v>28.727272727272727</v>
      </c>
      <c r="S117" t="s">
        <v>8270</v>
      </c>
      <c r="T117" t="s">
        <v>8317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8">
        <f t="shared" si="4"/>
        <v>40595.497164351851</v>
      </c>
      <c r="L118" s="8">
        <f t="shared" si="5"/>
        <v>40641.455497685187</v>
      </c>
      <c r="M118" t="b">
        <v>0</v>
      </c>
      <c r="N118">
        <v>57</v>
      </c>
      <c r="O118" t="b">
        <v>1</v>
      </c>
      <c r="P118" t="s">
        <v>8277</v>
      </c>
      <c r="Q118">
        <f t="shared" si="6"/>
        <v>113.65714285714286</v>
      </c>
      <c r="R118">
        <f t="shared" si="7"/>
        <v>69.78947368421052</v>
      </c>
      <c r="S118" t="s">
        <v>8270</v>
      </c>
      <c r="T118" t="s">
        <v>8317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8">
        <f t="shared" si="4"/>
        <v>40248.834999999999</v>
      </c>
      <c r="L119" s="8">
        <f t="shared" si="5"/>
        <v>40338.791666666664</v>
      </c>
      <c r="M119" t="b">
        <v>0</v>
      </c>
      <c r="N119">
        <v>27</v>
      </c>
      <c r="O119" t="b">
        <v>1</v>
      </c>
      <c r="P119" t="s">
        <v>8277</v>
      </c>
      <c r="Q119">
        <f t="shared" si="6"/>
        <v>100.49377777777779</v>
      </c>
      <c r="R119">
        <f t="shared" si="7"/>
        <v>167.48962962962963</v>
      </c>
      <c r="S119" t="s">
        <v>8270</v>
      </c>
      <c r="T119" t="s">
        <v>8317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8">
        <f t="shared" si="4"/>
        <v>40723.053657407407</v>
      </c>
      <c r="L120" s="8">
        <f t="shared" si="5"/>
        <v>40753.053657407407</v>
      </c>
      <c r="M120" t="b">
        <v>0</v>
      </c>
      <c r="N120">
        <v>39</v>
      </c>
      <c r="O120" t="b">
        <v>1</v>
      </c>
      <c r="P120" t="s">
        <v>8277</v>
      </c>
      <c r="Q120">
        <f t="shared" si="6"/>
        <v>113.03159999999998</v>
      </c>
      <c r="R120">
        <f t="shared" si="7"/>
        <v>144.91230769230768</v>
      </c>
      <c r="S120" t="s">
        <v>8270</v>
      </c>
      <c r="T120" t="s">
        <v>8317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8">
        <f t="shared" si="4"/>
        <v>40739.069282407407</v>
      </c>
      <c r="L121" s="8">
        <f t="shared" si="5"/>
        <v>40768.958333333336</v>
      </c>
      <c r="M121" t="b">
        <v>0</v>
      </c>
      <c r="N121">
        <v>37</v>
      </c>
      <c r="O121" t="b">
        <v>1</v>
      </c>
      <c r="P121" t="s">
        <v>8277</v>
      </c>
      <c r="Q121">
        <f t="shared" si="6"/>
        <v>104.55692307692308</v>
      </c>
      <c r="R121">
        <f t="shared" si="7"/>
        <v>91.840540540540545</v>
      </c>
      <c r="S121" t="s">
        <v>8270</v>
      </c>
      <c r="T121" t="s">
        <v>8317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8">
        <f t="shared" si="4"/>
        <v>42616.049849537041</v>
      </c>
      <c r="L122" s="8">
        <f t="shared" si="5"/>
        <v>42646.049849537041</v>
      </c>
      <c r="M122" t="b">
        <v>0</v>
      </c>
      <c r="N122">
        <v>1</v>
      </c>
      <c r="O122" t="b">
        <v>0</v>
      </c>
      <c r="P122" t="s">
        <v>8278</v>
      </c>
      <c r="Q122">
        <f t="shared" si="6"/>
        <v>1.4285714285714287E-2</v>
      </c>
      <c r="R122">
        <f t="shared" si="7"/>
        <v>10</v>
      </c>
      <c r="S122" t="s">
        <v>8270</v>
      </c>
      <c r="T122" t="s">
        <v>8318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8">
        <f t="shared" si="4"/>
        <v>42096.704976851848</v>
      </c>
      <c r="L123" s="8">
        <f t="shared" si="5"/>
        <v>42112.427777777775</v>
      </c>
      <c r="M123" t="b">
        <v>0</v>
      </c>
      <c r="N123">
        <v>1</v>
      </c>
      <c r="O123" t="b">
        <v>0</v>
      </c>
      <c r="P123" t="s">
        <v>8278</v>
      </c>
      <c r="Q123">
        <f t="shared" si="6"/>
        <v>3.3333333333333333E-2</v>
      </c>
      <c r="R123">
        <f t="shared" si="7"/>
        <v>1</v>
      </c>
      <c r="S123" t="s">
        <v>8270</v>
      </c>
      <c r="T123" t="s">
        <v>8318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8">
        <f t="shared" si="4"/>
        <v>42593.431793981479</v>
      </c>
      <c r="L124" s="8">
        <f t="shared" si="5"/>
        <v>42653.431793981479</v>
      </c>
      <c r="M124" t="b">
        <v>0</v>
      </c>
      <c r="N124">
        <v>0</v>
      </c>
      <c r="O124" t="b">
        <v>0</v>
      </c>
      <c r="P124" t="s">
        <v>8278</v>
      </c>
      <c r="Q124">
        <f t="shared" si="6"/>
        <v>0</v>
      </c>
      <c r="R124" t="e">
        <f t="shared" si="7"/>
        <v>#DIV/0!</v>
      </c>
      <c r="S124" t="s">
        <v>8270</v>
      </c>
      <c r="T124" t="s">
        <v>8318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8">
        <f t="shared" si="4"/>
        <v>41904.781990740739</v>
      </c>
      <c r="L125" s="8">
        <f t="shared" si="5"/>
        <v>41940.916666666664</v>
      </c>
      <c r="M125" t="b">
        <v>0</v>
      </c>
      <c r="N125">
        <v>6</v>
      </c>
      <c r="O125" t="b">
        <v>0</v>
      </c>
      <c r="P125" t="s">
        <v>8278</v>
      </c>
      <c r="Q125">
        <f t="shared" si="6"/>
        <v>0.27454545454545454</v>
      </c>
      <c r="R125">
        <f t="shared" si="7"/>
        <v>25.166666666666668</v>
      </c>
      <c r="S125" t="s">
        <v>8270</v>
      </c>
      <c r="T125" t="s">
        <v>8318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8">
        <f t="shared" si="4"/>
        <v>42114.928726851853</v>
      </c>
      <c r="L126" s="8">
        <f t="shared" si="5"/>
        <v>42139.928726851853</v>
      </c>
      <c r="M126" t="b">
        <v>0</v>
      </c>
      <c r="N126">
        <v>0</v>
      </c>
      <c r="O126" t="b">
        <v>0</v>
      </c>
      <c r="P126" t="s">
        <v>8278</v>
      </c>
      <c r="Q126">
        <f t="shared" si="6"/>
        <v>0</v>
      </c>
      <c r="R126" t="e">
        <f t="shared" si="7"/>
        <v>#DIV/0!</v>
      </c>
      <c r="S126" t="s">
        <v>8270</v>
      </c>
      <c r="T126" t="s">
        <v>8318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8">
        <f t="shared" si="4"/>
        <v>42709.993981481486</v>
      </c>
      <c r="L127" s="8">
        <f t="shared" si="5"/>
        <v>42769.993981481486</v>
      </c>
      <c r="M127" t="b">
        <v>0</v>
      </c>
      <c r="N127">
        <v>6</v>
      </c>
      <c r="O127" t="b">
        <v>0</v>
      </c>
      <c r="P127" t="s">
        <v>8278</v>
      </c>
      <c r="Q127">
        <f t="shared" si="6"/>
        <v>14.000000000000002</v>
      </c>
      <c r="R127">
        <f t="shared" si="7"/>
        <v>11.666666666666666</v>
      </c>
      <c r="S127" t="s">
        <v>8270</v>
      </c>
      <c r="T127" t="s">
        <v>8318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8">
        <f t="shared" si="4"/>
        <v>42135.589548611111</v>
      </c>
      <c r="L128" s="8">
        <f t="shared" si="5"/>
        <v>42166.083333333328</v>
      </c>
      <c r="M128" t="b">
        <v>0</v>
      </c>
      <c r="N128">
        <v>13</v>
      </c>
      <c r="O128" t="b">
        <v>0</v>
      </c>
      <c r="P128" t="s">
        <v>8278</v>
      </c>
      <c r="Q128">
        <f t="shared" si="6"/>
        <v>5.548</v>
      </c>
      <c r="R128">
        <f t="shared" si="7"/>
        <v>106.69230769230769</v>
      </c>
      <c r="S128" t="s">
        <v>8270</v>
      </c>
      <c r="T128" t="s">
        <v>8318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8">
        <f t="shared" si="4"/>
        <v>42067.62431712963</v>
      </c>
      <c r="L129" s="8">
        <f t="shared" si="5"/>
        <v>42097.582650462966</v>
      </c>
      <c r="M129" t="b">
        <v>0</v>
      </c>
      <c r="N129">
        <v>4</v>
      </c>
      <c r="O129" t="b">
        <v>0</v>
      </c>
      <c r="P129" t="s">
        <v>8278</v>
      </c>
      <c r="Q129">
        <f t="shared" si="6"/>
        <v>2.375</v>
      </c>
      <c r="R129">
        <f t="shared" si="7"/>
        <v>47.5</v>
      </c>
      <c r="S129" t="s">
        <v>8270</v>
      </c>
      <c r="T129" t="s">
        <v>8318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8">
        <f t="shared" si="4"/>
        <v>42628.22792824074</v>
      </c>
      <c r="L130" s="8">
        <f t="shared" si="5"/>
        <v>42663.22792824074</v>
      </c>
      <c r="M130" t="b">
        <v>0</v>
      </c>
      <c r="N130">
        <v>6</v>
      </c>
      <c r="O130" t="b">
        <v>0</v>
      </c>
      <c r="P130" t="s">
        <v>8278</v>
      </c>
      <c r="Q130">
        <f t="shared" si="6"/>
        <v>1.867</v>
      </c>
      <c r="R130">
        <f t="shared" si="7"/>
        <v>311.16666666666669</v>
      </c>
      <c r="S130" t="s">
        <v>8270</v>
      </c>
      <c r="T130" t="s">
        <v>8318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8">
        <f t="shared" ref="K131:K194" si="8">(((J131/60)/60)/24)+DATE(1970,1,1)</f>
        <v>41882.937303240738</v>
      </c>
      <c r="L131" s="8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8278</v>
      </c>
      <c r="Q131">
        <f t="shared" ref="Q131:Q194" si="10">E131/D131*100</f>
        <v>0</v>
      </c>
      <c r="R131" t="e">
        <f t="shared" ref="R131:R194" si="11">E131/N131</f>
        <v>#DIV/0!</v>
      </c>
      <c r="S131" t="s">
        <v>8270</v>
      </c>
      <c r="T131" t="s">
        <v>8318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8">
        <f t="shared" si="8"/>
        <v>41778.915416666663</v>
      </c>
      <c r="L132" s="8">
        <f t="shared" si="9"/>
        <v>41806.844444444447</v>
      </c>
      <c r="M132" t="b">
        <v>0</v>
      </c>
      <c r="N132">
        <v>0</v>
      </c>
      <c r="O132" t="b">
        <v>0</v>
      </c>
      <c r="P132" t="s">
        <v>8278</v>
      </c>
      <c r="Q132">
        <f t="shared" si="10"/>
        <v>0</v>
      </c>
      <c r="R132" t="e">
        <f t="shared" si="11"/>
        <v>#DIV/0!</v>
      </c>
      <c r="S132" t="s">
        <v>8270</v>
      </c>
      <c r="T132" t="s">
        <v>8318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8">
        <f t="shared" si="8"/>
        <v>42541.837511574078</v>
      </c>
      <c r="L133" s="8">
        <f t="shared" si="9"/>
        <v>42557</v>
      </c>
      <c r="M133" t="b">
        <v>0</v>
      </c>
      <c r="N133">
        <v>0</v>
      </c>
      <c r="O133" t="b">
        <v>0</v>
      </c>
      <c r="P133" t="s">
        <v>8278</v>
      </c>
      <c r="Q133">
        <f t="shared" si="10"/>
        <v>0</v>
      </c>
      <c r="R133" t="e">
        <f t="shared" si="11"/>
        <v>#DIV/0!</v>
      </c>
      <c r="S133" t="s">
        <v>8270</v>
      </c>
      <c r="T133" t="s">
        <v>8318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8">
        <f t="shared" si="8"/>
        <v>41905.812581018516</v>
      </c>
      <c r="L134" s="8">
        <f t="shared" si="9"/>
        <v>41950.854247685187</v>
      </c>
      <c r="M134" t="b">
        <v>0</v>
      </c>
      <c r="N134">
        <v>81</v>
      </c>
      <c r="O134" t="b">
        <v>0</v>
      </c>
      <c r="P134" t="s">
        <v>8278</v>
      </c>
      <c r="Q134">
        <f t="shared" si="10"/>
        <v>9.5687499999999996</v>
      </c>
      <c r="R134">
        <f t="shared" si="11"/>
        <v>94.506172839506178</v>
      </c>
      <c r="S134" t="s">
        <v>8270</v>
      </c>
      <c r="T134" t="s">
        <v>8318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8">
        <f t="shared" si="8"/>
        <v>42491.80768518518</v>
      </c>
      <c r="L135" s="8">
        <f t="shared" si="9"/>
        <v>42521.729861111111</v>
      </c>
      <c r="M135" t="b">
        <v>0</v>
      </c>
      <c r="N135">
        <v>0</v>
      </c>
      <c r="O135" t="b">
        <v>0</v>
      </c>
      <c r="P135" t="s">
        <v>8278</v>
      </c>
      <c r="Q135">
        <f t="shared" si="10"/>
        <v>0</v>
      </c>
      <c r="R135" t="e">
        <f t="shared" si="11"/>
        <v>#DIV/0!</v>
      </c>
      <c r="S135" t="s">
        <v>8270</v>
      </c>
      <c r="T135" t="s">
        <v>8318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8">
        <f t="shared" si="8"/>
        <v>42221.909930555557</v>
      </c>
      <c r="L136" s="8">
        <f t="shared" si="9"/>
        <v>42251.708333333328</v>
      </c>
      <c r="M136" t="b">
        <v>0</v>
      </c>
      <c r="N136">
        <v>0</v>
      </c>
      <c r="O136" t="b">
        <v>0</v>
      </c>
      <c r="P136" t="s">
        <v>8278</v>
      </c>
      <c r="Q136">
        <f t="shared" si="10"/>
        <v>0</v>
      </c>
      <c r="R136" t="e">
        <f t="shared" si="11"/>
        <v>#DIV/0!</v>
      </c>
      <c r="S136" t="s">
        <v>8270</v>
      </c>
      <c r="T136" t="s">
        <v>8318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8">
        <f t="shared" si="8"/>
        <v>41788.381909722222</v>
      </c>
      <c r="L137" s="8">
        <f t="shared" si="9"/>
        <v>41821.791666666664</v>
      </c>
      <c r="M137" t="b">
        <v>0</v>
      </c>
      <c r="N137">
        <v>5</v>
      </c>
      <c r="O137" t="b">
        <v>0</v>
      </c>
      <c r="P137" t="s">
        <v>8278</v>
      </c>
      <c r="Q137">
        <f t="shared" si="10"/>
        <v>13.433333333333334</v>
      </c>
      <c r="R137">
        <f t="shared" si="11"/>
        <v>80.599999999999994</v>
      </c>
      <c r="S137" t="s">
        <v>8270</v>
      </c>
      <c r="T137" t="s">
        <v>8318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8">
        <f t="shared" si="8"/>
        <v>42096.410115740742</v>
      </c>
      <c r="L138" s="8">
        <f t="shared" si="9"/>
        <v>42140.427777777775</v>
      </c>
      <c r="M138" t="b">
        <v>0</v>
      </c>
      <c r="N138">
        <v>0</v>
      </c>
      <c r="O138" t="b">
        <v>0</v>
      </c>
      <c r="P138" t="s">
        <v>8278</v>
      </c>
      <c r="Q138">
        <f t="shared" si="10"/>
        <v>0</v>
      </c>
      <c r="R138" t="e">
        <f t="shared" si="11"/>
        <v>#DIV/0!</v>
      </c>
      <c r="S138" t="s">
        <v>8270</v>
      </c>
      <c r="T138" t="s">
        <v>8318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8">
        <f t="shared" si="8"/>
        <v>42239.573993055557</v>
      </c>
      <c r="L139" s="8">
        <f t="shared" si="9"/>
        <v>42289.573993055557</v>
      </c>
      <c r="M139" t="b">
        <v>0</v>
      </c>
      <c r="N139">
        <v>0</v>
      </c>
      <c r="O139" t="b">
        <v>0</v>
      </c>
      <c r="P139" t="s">
        <v>8278</v>
      </c>
      <c r="Q139">
        <f t="shared" si="10"/>
        <v>0</v>
      </c>
      <c r="R139" t="e">
        <f t="shared" si="11"/>
        <v>#DIV/0!</v>
      </c>
      <c r="S139" t="s">
        <v>8270</v>
      </c>
      <c r="T139" t="s">
        <v>8318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8">
        <f t="shared" si="8"/>
        <v>42186.257418981477</v>
      </c>
      <c r="L140" s="8">
        <f t="shared" si="9"/>
        <v>42217.207638888889</v>
      </c>
      <c r="M140" t="b">
        <v>0</v>
      </c>
      <c r="N140">
        <v>58</v>
      </c>
      <c r="O140" t="b">
        <v>0</v>
      </c>
      <c r="P140" t="s">
        <v>8278</v>
      </c>
      <c r="Q140">
        <f t="shared" si="10"/>
        <v>3.1413333333333333</v>
      </c>
      <c r="R140">
        <f t="shared" si="11"/>
        <v>81.241379310344826</v>
      </c>
      <c r="S140" t="s">
        <v>8270</v>
      </c>
      <c r="T140" t="s">
        <v>8318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8">
        <f t="shared" si="8"/>
        <v>42187.920972222222</v>
      </c>
      <c r="L141" s="8">
        <f t="shared" si="9"/>
        <v>42197.920972222222</v>
      </c>
      <c r="M141" t="b">
        <v>0</v>
      </c>
      <c r="N141">
        <v>1</v>
      </c>
      <c r="O141" t="b">
        <v>0</v>
      </c>
      <c r="P141" t="s">
        <v>8278</v>
      </c>
      <c r="Q141">
        <f t="shared" si="10"/>
        <v>100</v>
      </c>
      <c r="R141">
        <f t="shared" si="11"/>
        <v>500</v>
      </c>
      <c r="S141" t="s">
        <v>8270</v>
      </c>
      <c r="T141" t="s">
        <v>8318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8">
        <f t="shared" si="8"/>
        <v>42053.198287037041</v>
      </c>
      <c r="L142" s="8">
        <f t="shared" si="9"/>
        <v>42083.15662037037</v>
      </c>
      <c r="M142" t="b">
        <v>0</v>
      </c>
      <c r="N142">
        <v>0</v>
      </c>
      <c r="O142" t="b">
        <v>0</v>
      </c>
      <c r="P142" t="s">
        <v>8278</v>
      </c>
      <c r="Q142">
        <f t="shared" si="10"/>
        <v>0</v>
      </c>
      <c r="R142" t="e">
        <f t="shared" si="11"/>
        <v>#DIV/0!</v>
      </c>
      <c r="S142" t="s">
        <v>8270</v>
      </c>
      <c r="T142" t="s">
        <v>8318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8">
        <f t="shared" si="8"/>
        <v>42110.153043981481</v>
      </c>
      <c r="L143" s="8">
        <f t="shared" si="9"/>
        <v>42155.153043981481</v>
      </c>
      <c r="M143" t="b">
        <v>0</v>
      </c>
      <c r="N143">
        <v>28</v>
      </c>
      <c r="O143" t="b">
        <v>0</v>
      </c>
      <c r="P143" t="s">
        <v>8278</v>
      </c>
      <c r="Q143">
        <f t="shared" si="10"/>
        <v>10.775</v>
      </c>
      <c r="R143">
        <f t="shared" si="11"/>
        <v>46.178571428571431</v>
      </c>
      <c r="S143" t="s">
        <v>8270</v>
      </c>
      <c r="T143" t="s">
        <v>8318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8">
        <f t="shared" si="8"/>
        <v>41938.893263888887</v>
      </c>
      <c r="L144" s="8">
        <f t="shared" si="9"/>
        <v>41959.934930555552</v>
      </c>
      <c r="M144" t="b">
        <v>0</v>
      </c>
      <c r="N144">
        <v>1</v>
      </c>
      <c r="O144" t="b">
        <v>0</v>
      </c>
      <c r="P144" t="s">
        <v>8278</v>
      </c>
      <c r="Q144">
        <f t="shared" si="10"/>
        <v>0.33333333333333337</v>
      </c>
      <c r="R144">
        <f t="shared" si="11"/>
        <v>10</v>
      </c>
      <c r="S144" t="s">
        <v>8270</v>
      </c>
      <c r="T144" t="s">
        <v>8318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8">
        <f t="shared" si="8"/>
        <v>42559.064143518524</v>
      </c>
      <c r="L145" s="8">
        <f t="shared" si="9"/>
        <v>42616.246527777781</v>
      </c>
      <c r="M145" t="b">
        <v>0</v>
      </c>
      <c r="N145">
        <v>0</v>
      </c>
      <c r="O145" t="b">
        <v>0</v>
      </c>
      <c r="P145" t="s">
        <v>8278</v>
      </c>
      <c r="Q145">
        <f t="shared" si="10"/>
        <v>0</v>
      </c>
      <c r="R145" t="e">
        <f t="shared" si="11"/>
        <v>#DIV/0!</v>
      </c>
      <c r="S145" t="s">
        <v>8270</v>
      </c>
      <c r="T145" t="s">
        <v>8318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8">
        <f t="shared" si="8"/>
        <v>42047.762407407412</v>
      </c>
      <c r="L146" s="8">
        <f t="shared" si="9"/>
        <v>42107.72074074074</v>
      </c>
      <c r="M146" t="b">
        <v>0</v>
      </c>
      <c r="N146">
        <v>37</v>
      </c>
      <c r="O146" t="b">
        <v>0</v>
      </c>
      <c r="P146" t="s">
        <v>8278</v>
      </c>
      <c r="Q146">
        <f t="shared" si="10"/>
        <v>27.6</v>
      </c>
      <c r="R146">
        <f t="shared" si="11"/>
        <v>55.945945945945944</v>
      </c>
      <c r="S146" t="s">
        <v>8270</v>
      </c>
      <c r="T146" t="s">
        <v>8318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8">
        <f t="shared" si="8"/>
        <v>42200.542268518519</v>
      </c>
      <c r="L147" s="8">
        <f t="shared" si="9"/>
        <v>42227.542268518519</v>
      </c>
      <c r="M147" t="b">
        <v>0</v>
      </c>
      <c r="N147">
        <v>9</v>
      </c>
      <c r="O147" t="b">
        <v>0</v>
      </c>
      <c r="P147" t="s">
        <v>8278</v>
      </c>
      <c r="Q147">
        <f t="shared" si="10"/>
        <v>7.5111111111111111</v>
      </c>
      <c r="R147">
        <f t="shared" si="11"/>
        <v>37.555555555555557</v>
      </c>
      <c r="S147" t="s">
        <v>8270</v>
      </c>
      <c r="T147" t="s">
        <v>8318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8">
        <f t="shared" si="8"/>
        <v>42693.016180555554</v>
      </c>
      <c r="L148" s="8">
        <f t="shared" si="9"/>
        <v>42753.016180555554</v>
      </c>
      <c r="M148" t="b">
        <v>0</v>
      </c>
      <c r="N148">
        <v>3</v>
      </c>
      <c r="O148" t="b">
        <v>0</v>
      </c>
      <c r="P148" t="s">
        <v>8278</v>
      </c>
      <c r="Q148">
        <f t="shared" si="10"/>
        <v>0.57499999999999996</v>
      </c>
      <c r="R148">
        <f t="shared" si="11"/>
        <v>38.333333333333336</v>
      </c>
      <c r="S148" t="s">
        <v>8270</v>
      </c>
      <c r="T148" t="s">
        <v>8318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8">
        <f t="shared" si="8"/>
        <v>41969.767824074079</v>
      </c>
      <c r="L149" s="8">
        <f t="shared" si="9"/>
        <v>42012.762499999997</v>
      </c>
      <c r="M149" t="b">
        <v>0</v>
      </c>
      <c r="N149">
        <v>0</v>
      </c>
      <c r="O149" t="b">
        <v>0</v>
      </c>
      <c r="P149" t="s">
        <v>8278</v>
      </c>
      <c r="Q149">
        <f t="shared" si="10"/>
        <v>0</v>
      </c>
      <c r="R149" t="e">
        <f t="shared" si="11"/>
        <v>#DIV/0!</v>
      </c>
      <c r="S149" t="s">
        <v>8270</v>
      </c>
      <c r="T149" t="s">
        <v>8318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8">
        <f t="shared" si="8"/>
        <v>42397.281666666662</v>
      </c>
      <c r="L150" s="8">
        <f t="shared" si="9"/>
        <v>42427.281666666662</v>
      </c>
      <c r="M150" t="b">
        <v>0</v>
      </c>
      <c r="N150">
        <v>2</v>
      </c>
      <c r="O150" t="b">
        <v>0</v>
      </c>
      <c r="P150" t="s">
        <v>8278</v>
      </c>
      <c r="Q150">
        <f t="shared" si="10"/>
        <v>0.08</v>
      </c>
      <c r="R150">
        <f t="shared" si="11"/>
        <v>20</v>
      </c>
      <c r="S150" t="s">
        <v>8270</v>
      </c>
      <c r="T150" t="s">
        <v>8318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8">
        <f t="shared" si="8"/>
        <v>41968.172106481477</v>
      </c>
      <c r="L151" s="8">
        <f t="shared" si="9"/>
        <v>41998.333333333328</v>
      </c>
      <c r="M151" t="b">
        <v>0</v>
      </c>
      <c r="N151">
        <v>6</v>
      </c>
      <c r="O151" t="b">
        <v>0</v>
      </c>
      <c r="P151" t="s">
        <v>8278</v>
      </c>
      <c r="Q151">
        <f t="shared" si="10"/>
        <v>0.91999999999999993</v>
      </c>
      <c r="R151">
        <f t="shared" si="11"/>
        <v>15.333333333333334</v>
      </c>
      <c r="S151" t="s">
        <v>8270</v>
      </c>
      <c r="T151" t="s">
        <v>8318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8">
        <f t="shared" si="8"/>
        <v>42090.161828703705</v>
      </c>
      <c r="L152" s="8">
        <f t="shared" si="9"/>
        <v>42150.161828703705</v>
      </c>
      <c r="M152" t="b">
        <v>0</v>
      </c>
      <c r="N152">
        <v>67</v>
      </c>
      <c r="O152" t="b">
        <v>0</v>
      </c>
      <c r="P152" t="s">
        <v>8278</v>
      </c>
      <c r="Q152">
        <f t="shared" si="10"/>
        <v>23.163076923076922</v>
      </c>
      <c r="R152">
        <f t="shared" si="11"/>
        <v>449.43283582089555</v>
      </c>
      <c r="S152" t="s">
        <v>8270</v>
      </c>
      <c r="T152" t="s">
        <v>8318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8">
        <f t="shared" si="8"/>
        <v>42113.550821759258</v>
      </c>
      <c r="L153" s="8">
        <f t="shared" si="9"/>
        <v>42173.550821759258</v>
      </c>
      <c r="M153" t="b">
        <v>0</v>
      </c>
      <c r="N153">
        <v>5</v>
      </c>
      <c r="O153" t="b">
        <v>0</v>
      </c>
      <c r="P153" t="s">
        <v>8278</v>
      </c>
      <c r="Q153">
        <f t="shared" si="10"/>
        <v>5.5999999999999994E-2</v>
      </c>
      <c r="R153">
        <f t="shared" si="11"/>
        <v>28</v>
      </c>
      <c r="S153" t="s">
        <v>8270</v>
      </c>
      <c r="T153" t="s">
        <v>8318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8">
        <f t="shared" si="8"/>
        <v>41875.077546296299</v>
      </c>
      <c r="L154" s="8">
        <f t="shared" si="9"/>
        <v>41905.077546296299</v>
      </c>
      <c r="M154" t="b">
        <v>0</v>
      </c>
      <c r="N154">
        <v>2</v>
      </c>
      <c r="O154" t="b">
        <v>0</v>
      </c>
      <c r="P154" t="s">
        <v>8278</v>
      </c>
      <c r="Q154">
        <f t="shared" si="10"/>
        <v>7.8947368421052634E-3</v>
      </c>
      <c r="R154">
        <f t="shared" si="11"/>
        <v>15</v>
      </c>
      <c r="S154" t="s">
        <v>8270</v>
      </c>
      <c r="T154" t="s">
        <v>8318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8">
        <f t="shared" si="8"/>
        <v>41933.586157407408</v>
      </c>
      <c r="L155" s="8">
        <f t="shared" si="9"/>
        <v>41975.627824074079</v>
      </c>
      <c r="M155" t="b">
        <v>0</v>
      </c>
      <c r="N155">
        <v>10</v>
      </c>
      <c r="O155" t="b">
        <v>0</v>
      </c>
      <c r="P155" t="s">
        <v>8278</v>
      </c>
      <c r="Q155">
        <f t="shared" si="10"/>
        <v>0.71799999999999997</v>
      </c>
      <c r="R155">
        <f t="shared" si="11"/>
        <v>35.9</v>
      </c>
      <c r="S155" t="s">
        <v>8270</v>
      </c>
      <c r="T155" t="s">
        <v>8318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8">
        <f t="shared" si="8"/>
        <v>42115.547395833331</v>
      </c>
      <c r="L156" s="8">
        <f t="shared" si="9"/>
        <v>42158.547395833331</v>
      </c>
      <c r="M156" t="b">
        <v>0</v>
      </c>
      <c r="N156">
        <v>3</v>
      </c>
      <c r="O156" t="b">
        <v>0</v>
      </c>
      <c r="P156" t="s">
        <v>8278</v>
      </c>
      <c r="Q156">
        <f t="shared" si="10"/>
        <v>2.666666666666667</v>
      </c>
      <c r="R156">
        <f t="shared" si="11"/>
        <v>13.333333333333334</v>
      </c>
      <c r="S156" t="s">
        <v>8270</v>
      </c>
      <c r="T156" t="s">
        <v>8318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8">
        <f t="shared" si="8"/>
        <v>42168.559432870374</v>
      </c>
      <c r="L157" s="8">
        <f t="shared" si="9"/>
        <v>42208.559432870374</v>
      </c>
      <c r="M157" t="b">
        <v>0</v>
      </c>
      <c r="N157">
        <v>4</v>
      </c>
      <c r="O157" t="b">
        <v>0</v>
      </c>
      <c r="P157" t="s">
        <v>8278</v>
      </c>
      <c r="Q157">
        <f t="shared" si="10"/>
        <v>6.0000000000000001E-3</v>
      </c>
      <c r="R157">
        <f t="shared" si="11"/>
        <v>20.25</v>
      </c>
      <c r="S157" t="s">
        <v>8270</v>
      </c>
      <c r="T157" t="s">
        <v>8318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8">
        <f t="shared" si="8"/>
        <v>41794.124953703707</v>
      </c>
      <c r="L158" s="8">
        <f t="shared" si="9"/>
        <v>41854.124953703707</v>
      </c>
      <c r="M158" t="b">
        <v>0</v>
      </c>
      <c r="N158">
        <v>15</v>
      </c>
      <c r="O158" t="b">
        <v>0</v>
      </c>
      <c r="P158" t="s">
        <v>8278</v>
      </c>
      <c r="Q158">
        <f t="shared" si="10"/>
        <v>5.0999999999999996</v>
      </c>
      <c r="R158">
        <f t="shared" si="11"/>
        <v>119</v>
      </c>
      <c r="S158" t="s">
        <v>8270</v>
      </c>
      <c r="T158" t="s">
        <v>8318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8">
        <f t="shared" si="8"/>
        <v>42396.911712962959</v>
      </c>
      <c r="L159" s="8">
        <f t="shared" si="9"/>
        <v>42426.911712962959</v>
      </c>
      <c r="M159" t="b">
        <v>0</v>
      </c>
      <c r="N159">
        <v>2</v>
      </c>
      <c r="O159" t="b">
        <v>0</v>
      </c>
      <c r="P159" t="s">
        <v>8278</v>
      </c>
      <c r="Q159">
        <f t="shared" si="10"/>
        <v>0.26711185308848079</v>
      </c>
      <c r="R159">
        <f t="shared" si="11"/>
        <v>4</v>
      </c>
      <c r="S159" t="s">
        <v>8270</v>
      </c>
      <c r="T159" t="s">
        <v>8318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8">
        <f t="shared" si="8"/>
        <v>41904.07671296296</v>
      </c>
      <c r="L160" s="8">
        <f t="shared" si="9"/>
        <v>41934.07671296296</v>
      </c>
      <c r="M160" t="b">
        <v>0</v>
      </c>
      <c r="N160">
        <v>0</v>
      </c>
      <c r="O160" t="b">
        <v>0</v>
      </c>
      <c r="P160" t="s">
        <v>8278</v>
      </c>
      <c r="Q160">
        <f t="shared" si="10"/>
        <v>0</v>
      </c>
      <c r="R160" t="e">
        <f t="shared" si="11"/>
        <v>#DIV/0!</v>
      </c>
      <c r="S160" t="s">
        <v>8270</v>
      </c>
      <c r="T160" t="s">
        <v>8318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8">
        <f t="shared" si="8"/>
        <v>42514.434548611112</v>
      </c>
      <c r="L161" s="8">
        <f t="shared" si="9"/>
        <v>42554.434548611112</v>
      </c>
      <c r="M161" t="b">
        <v>0</v>
      </c>
      <c r="N161">
        <v>1</v>
      </c>
      <c r="O161" t="b">
        <v>0</v>
      </c>
      <c r="P161" t="s">
        <v>8278</v>
      </c>
      <c r="Q161">
        <f t="shared" si="10"/>
        <v>2E-3</v>
      </c>
      <c r="R161">
        <f t="shared" si="11"/>
        <v>10</v>
      </c>
      <c r="S161" t="s">
        <v>8270</v>
      </c>
      <c r="T161" t="s">
        <v>8318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8">
        <f t="shared" si="8"/>
        <v>42171.913090277783</v>
      </c>
      <c r="L162" s="8">
        <f t="shared" si="9"/>
        <v>42231.913090277783</v>
      </c>
      <c r="M162" t="b">
        <v>0</v>
      </c>
      <c r="N162">
        <v>0</v>
      </c>
      <c r="O162" t="b">
        <v>0</v>
      </c>
      <c r="P162" t="s">
        <v>8279</v>
      </c>
      <c r="Q162">
        <f t="shared" si="10"/>
        <v>0</v>
      </c>
      <c r="R162" t="e">
        <f t="shared" si="11"/>
        <v>#DIV/0!</v>
      </c>
      <c r="S162" t="s">
        <v>8270</v>
      </c>
      <c r="T162" t="s">
        <v>8319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8">
        <f t="shared" si="8"/>
        <v>41792.687442129631</v>
      </c>
      <c r="L163" s="8">
        <f t="shared" si="9"/>
        <v>41822.687442129631</v>
      </c>
      <c r="M163" t="b">
        <v>0</v>
      </c>
      <c r="N163">
        <v>1</v>
      </c>
      <c r="O163" t="b">
        <v>0</v>
      </c>
      <c r="P163" t="s">
        <v>8279</v>
      </c>
      <c r="Q163">
        <f t="shared" si="10"/>
        <v>0.01</v>
      </c>
      <c r="R163">
        <f t="shared" si="11"/>
        <v>5</v>
      </c>
      <c r="S163" t="s">
        <v>8270</v>
      </c>
      <c r="T163" t="s">
        <v>8319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8">
        <f t="shared" si="8"/>
        <v>41835.126805555556</v>
      </c>
      <c r="L164" s="8">
        <f t="shared" si="9"/>
        <v>41867.987500000003</v>
      </c>
      <c r="M164" t="b">
        <v>0</v>
      </c>
      <c r="N164">
        <v>10</v>
      </c>
      <c r="O164" t="b">
        <v>0</v>
      </c>
      <c r="P164" t="s">
        <v>8279</v>
      </c>
      <c r="Q164">
        <f t="shared" si="10"/>
        <v>15.535714285714286</v>
      </c>
      <c r="R164">
        <f t="shared" si="11"/>
        <v>43.5</v>
      </c>
      <c r="S164" t="s">
        <v>8270</v>
      </c>
      <c r="T164" t="s">
        <v>8319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8">
        <f t="shared" si="8"/>
        <v>42243.961273148147</v>
      </c>
      <c r="L165" s="8">
        <f t="shared" si="9"/>
        <v>42278</v>
      </c>
      <c r="M165" t="b">
        <v>0</v>
      </c>
      <c r="N165">
        <v>0</v>
      </c>
      <c r="O165" t="b">
        <v>0</v>
      </c>
      <c r="P165" t="s">
        <v>8279</v>
      </c>
      <c r="Q165">
        <f t="shared" si="10"/>
        <v>0</v>
      </c>
      <c r="R165" t="e">
        <f t="shared" si="11"/>
        <v>#DIV/0!</v>
      </c>
      <c r="S165" t="s">
        <v>8270</v>
      </c>
      <c r="T165" t="s">
        <v>8319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8">
        <f t="shared" si="8"/>
        <v>41841.762743055559</v>
      </c>
      <c r="L166" s="8">
        <f t="shared" si="9"/>
        <v>41901.762743055559</v>
      </c>
      <c r="M166" t="b">
        <v>0</v>
      </c>
      <c r="N166">
        <v>7</v>
      </c>
      <c r="O166" t="b">
        <v>0</v>
      </c>
      <c r="P166" t="s">
        <v>8279</v>
      </c>
      <c r="Q166">
        <f t="shared" si="10"/>
        <v>0.53333333333333333</v>
      </c>
      <c r="R166">
        <f t="shared" si="11"/>
        <v>91.428571428571431</v>
      </c>
      <c r="S166" t="s">
        <v>8270</v>
      </c>
      <c r="T166" t="s">
        <v>8319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8">
        <f t="shared" si="8"/>
        <v>42351.658842592587</v>
      </c>
      <c r="L167" s="8">
        <f t="shared" si="9"/>
        <v>42381.658842592587</v>
      </c>
      <c r="M167" t="b">
        <v>0</v>
      </c>
      <c r="N167">
        <v>0</v>
      </c>
      <c r="O167" t="b">
        <v>0</v>
      </c>
      <c r="P167" t="s">
        <v>8279</v>
      </c>
      <c r="Q167">
        <f t="shared" si="10"/>
        <v>0</v>
      </c>
      <c r="R167" t="e">
        <f t="shared" si="11"/>
        <v>#DIV/0!</v>
      </c>
      <c r="S167" t="s">
        <v>8270</v>
      </c>
      <c r="T167" t="s">
        <v>8319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8">
        <f t="shared" si="8"/>
        <v>42721.075949074075</v>
      </c>
      <c r="L168" s="8">
        <f t="shared" si="9"/>
        <v>42751.075949074075</v>
      </c>
      <c r="M168" t="b">
        <v>0</v>
      </c>
      <c r="N168">
        <v>1</v>
      </c>
      <c r="O168" t="b">
        <v>0</v>
      </c>
      <c r="P168" t="s">
        <v>8279</v>
      </c>
      <c r="Q168">
        <f t="shared" si="10"/>
        <v>60</v>
      </c>
      <c r="R168">
        <f t="shared" si="11"/>
        <v>3000</v>
      </c>
      <c r="S168" t="s">
        <v>8270</v>
      </c>
      <c r="T168" t="s">
        <v>8319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8">
        <f t="shared" si="8"/>
        <v>42160.927488425921</v>
      </c>
      <c r="L169" s="8">
        <f t="shared" si="9"/>
        <v>42220.927488425921</v>
      </c>
      <c r="M169" t="b">
        <v>0</v>
      </c>
      <c r="N169">
        <v>2</v>
      </c>
      <c r="O169" t="b">
        <v>0</v>
      </c>
      <c r="P169" t="s">
        <v>8279</v>
      </c>
      <c r="Q169">
        <f t="shared" si="10"/>
        <v>0.01</v>
      </c>
      <c r="R169">
        <f t="shared" si="11"/>
        <v>5.5</v>
      </c>
      <c r="S169" t="s">
        <v>8270</v>
      </c>
      <c r="T169" t="s">
        <v>8319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8">
        <f t="shared" si="8"/>
        <v>42052.83530092593</v>
      </c>
      <c r="L170" s="8">
        <f t="shared" si="9"/>
        <v>42082.793634259258</v>
      </c>
      <c r="M170" t="b">
        <v>0</v>
      </c>
      <c r="N170">
        <v>3</v>
      </c>
      <c r="O170" t="b">
        <v>0</v>
      </c>
      <c r="P170" t="s">
        <v>8279</v>
      </c>
      <c r="Q170">
        <f t="shared" si="10"/>
        <v>4.0625</v>
      </c>
      <c r="R170">
        <f t="shared" si="11"/>
        <v>108.33333333333333</v>
      </c>
      <c r="S170" t="s">
        <v>8270</v>
      </c>
      <c r="T170" t="s">
        <v>8319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8">
        <f t="shared" si="8"/>
        <v>41900.505312499998</v>
      </c>
      <c r="L171" s="8">
        <f t="shared" si="9"/>
        <v>41930.505312499998</v>
      </c>
      <c r="M171" t="b">
        <v>0</v>
      </c>
      <c r="N171">
        <v>10</v>
      </c>
      <c r="O171" t="b">
        <v>0</v>
      </c>
      <c r="P171" t="s">
        <v>8279</v>
      </c>
      <c r="Q171">
        <f t="shared" si="10"/>
        <v>22.400000000000002</v>
      </c>
      <c r="R171">
        <f t="shared" si="11"/>
        <v>56</v>
      </c>
      <c r="S171" t="s">
        <v>8270</v>
      </c>
      <c r="T171" t="s">
        <v>8319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8">
        <f t="shared" si="8"/>
        <v>42216.977812500001</v>
      </c>
      <c r="L172" s="8">
        <f t="shared" si="9"/>
        <v>42246.227777777778</v>
      </c>
      <c r="M172" t="b">
        <v>0</v>
      </c>
      <c r="N172">
        <v>10</v>
      </c>
      <c r="O172" t="b">
        <v>0</v>
      </c>
      <c r="P172" t="s">
        <v>8279</v>
      </c>
      <c r="Q172">
        <f t="shared" si="10"/>
        <v>3.25</v>
      </c>
      <c r="R172">
        <f t="shared" si="11"/>
        <v>32.5</v>
      </c>
      <c r="S172" t="s">
        <v>8270</v>
      </c>
      <c r="T172" t="s">
        <v>8319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8">
        <f t="shared" si="8"/>
        <v>42534.180717592593</v>
      </c>
      <c r="L173" s="8">
        <f t="shared" si="9"/>
        <v>42594.180717592593</v>
      </c>
      <c r="M173" t="b">
        <v>0</v>
      </c>
      <c r="N173">
        <v>1</v>
      </c>
      <c r="O173" t="b">
        <v>0</v>
      </c>
      <c r="P173" t="s">
        <v>8279</v>
      </c>
      <c r="Q173">
        <f t="shared" si="10"/>
        <v>2E-3</v>
      </c>
      <c r="R173">
        <f t="shared" si="11"/>
        <v>1</v>
      </c>
      <c r="S173" t="s">
        <v>8270</v>
      </c>
      <c r="T173" t="s">
        <v>8319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8">
        <f t="shared" si="8"/>
        <v>42047.394942129627</v>
      </c>
      <c r="L174" s="8">
        <f t="shared" si="9"/>
        <v>42082.353275462956</v>
      </c>
      <c r="M174" t="b">
        <v>0</v>
      </c>
      <c r="N174">
        <v>0</v>
      </c>
      <c r="O174" t="b">
        <v>0</v>
      </c>
      <c r="P174" t="s">
        <v>8279</v>
      </c>
      <c r="Q174">
        <f t="shared" si="10"/>
        <v>0</v>
      </c>
      <c r="R174" t="e">
        <f t="shared" si="11"/>
        <v>#DIV/0!</v>
      </c>
      <c r="S174" t="s">
        <v>8270</v>
      </c>
      <c r="T174" t="s">
        <v>8319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8">
        <f t="shared" si="8"/>
        <v>42033.573009259257</v>
      </c>
      <c r="L175" s="8">
        <f t="shared" si="9"/>
        <v>42063.573009259257</v>
      </c>
      <c r="M175" t="b">
        <v>0</v>
      </c>
      <c r="N175">
        <v>0</v>
      </c>
      <c r="O175" t="b">
        <v>0</v>
      </c>
      <c r="P175" t="s">
        <v>8279</v>
      </c>
      <c r="Q175">
        <f t="shared" si="10"/>
        <v>0</v>
      </c>
      <c r="R175" t="e">
        <f t="shared" si="11"/>
        <v>#DIV/0!</v>
      </c>
      <c r="S175" t="s">
        <v>8270</v>
      </c>
      <c r="T175" t="s">
        <v>8319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8">
        <f t="shared" si="8"/>
        <v>42072.758981481486</v>
      </c>
      <c r="L176" s="8">
        <f t="shared" si="9"/>
        <v>42132.758981481486</v>
      </c>
      <c r="M176" t="b">
        <v>0</v>
      </c>
      <c r="N176">
        <v>0</v>
      </c>
      <c r="O176" t="b">
        <v>0</v>
      </c>
      <c r="P176" t="s">
        <v>8279</v>
      </c>
      <c r="Q176">
        <f t="shared" si="10"/>
        <v>0</v>
      </c>
      <c r="R176" t="e">
        <f t="shared" si="11"/>
        <v>#DIV/0!</v>
      </c>
      <c r="S176" t="s">
        <v>8270</v>
      </c>
      <c r="T176" t="s">
        <v>8319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8">
        <f t="shared" si="8"/>
        <v>41855.777905092589</v>
      </c>
      <c r="L177" s="8">
        <f t="shared" si="9"/>
        <v>41880.777905092589</v>
      </c>
      <c r="M177" t="b">
        <v>0</v>
      </c>
      <c r="N177">
        <v>26</v>
      </c>
      <c r="O177" t="b">
        <v>0</v>
      </c>
      <c r="P177" t="s">
        <v>8279</v>
      </c>
      <c r="Q177">
        <f t="shared" si="10"/>
        <v>6.4850000000000003</v>
      </c>
      <c r="R177">
        <f t="shared" si="11"/>
        <v>49.884615384615387</v>
      </c>
      <c r="S177" t="s">
        <v>8270</v>
      </c>
      <c r="T177" t="s">
        <v>8319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8">
        <f t="shared" si="8"/>
        <v>42191.824062500003</v>
      </c>
      <c r="L178" s="8">
        <f t="shared" si="9"/>
        <v>42221.824062500003</v>
      </c>
      <c r="M178" t="b">
        <v>0</v>
      </c>
      <c r="N178">
        <v>0</v>
      </c>
      <c r="O178" t="b">
        <v>0</v>
      </c>
      <c r="P178" t="s">
        <v>8279</v>
      </c>
      <c r="Q178">
        <f t="shared" si="10"/>
        <v>0</v>
      </c>
      <c r="R178" t="e">
        <f t="shared" si="11"/>
        <v>#DIV/0!</v>
      </c>
      <c r="S178" t="s">
        <v>8270</v>
      </c>
      <c r="T178" t="s">
        <v>8319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8">
        <f t="shared" si="8"/>
        <v>42070.047754629632</v>
      </c>
      <c r="L179" s="8">
        <f t="shared" si="9"/>
        <v>42087.00608796296</v>
      </c>
      <c r="M179" t="b">
        <v>0</v>
      </c>
      <c r="N179">
        <v>7</v>
      </c>
      <c r="O179" t="b">
        <v>0</v>
      </c>
      <c r="P179" t="s">
        <v>8279</v>
      </c>
      <c r="Q179">
        <f t="shared" si="10"/>
        <v>40</v>
      </c>
      <c r="R179">
        <f t="shared" si="11"/>
        <v>25.714285714285715</v>
      </c>
      <c r="S179" t="s">
        <v>8270</v>
      </c>
      <c r="T179" t="s">
        <v>8319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8">
        <f t="shared" si="8"/>
        <v>42304.955381944441</v>
      </c>
      <c r="L180" s="8">
        <f t="shared" si="9"/>
        <v>42334.997048611112</v>
      </c>
      <c r="M180" t="b">
        <v>0</v>
      </c>
      <c r="N180">
        <v>0</v>
      </c>
      <c r="O180" t="b">
        <v>0</v>
      </c>
      <c r="P180" t="s">
        <v>8279</v>
      </c>
      <c r="Q180">
        <f t="shared" si="10"/>
        <v>0</v>
      </c>
      <c r="R180" t="e">
        <f t="shared" si="11"/>
        <v>#DIV/0!</v>
      </c>
      <c r="S180" t="s">
        <v>8270</v>
      </c>
      <c r="T180" t="s">
        <v>8319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8">
        <f t="shared" si="8"/>
        <v>42403.080497685187</v>
      </c>
      <c r="L181" s="8">
        <f t="shared" si="9"/>
        <v>42433.080497685187</v>
      </c>
      <c r="M181" t="b">
        <v>0</v>
      </c>
      <c r="N181">
        <v>2</v>
      </c>
      <c r="O181" t="b">
        <v>0</v>
      </c>
      <c r="P181" t="s">
        <v>8279</v>
      </c>
      <c r="Q181">
        <f t="shared" si="10"/>
        <v>20</v>
      </c>
      <c r="R181">
        <f t="shared" si="11"/>
        <v>100</v>
      </c>
      <c r="S181" t="s">
        <v>8270</v>
      </c>
      <c r="T181" t="s">
        <v>8319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8">
        <f t="shared" si="8"/>
        <v>42067.991238425922</v>
      </c>
      <c r="L182" s="8">
        <f t="shared" si="9"/>
        <v>42107.791666666672</v>
      </c>
      <c r="M182" t="b">
        <v>0</v>
      </c>
      <c r="N182">
        <v>13</v>
      </c>
      <c r="O182" t="b">
        <v>0</v>
      </c>
      <c r="P182" t="s">
        <v>8279</v>
      </c>
      <c r="Q182">
        <f t="shared" si="10"/>
        <v>33.416666666666664</v>
      </c>
      <c r="R182">
        <f t="shared" si="11"/>
        <v>30.846153846153847</v>
      </c>
      <c r="S182" t="s">
        <v>8270</v>
      </c>
      <c r="T182" t="s">
        <v>8319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8">
        <f t="shared" si="8"/>
        <v>42147.741840277777</v>
      </c>
      <c r="L183" s="8">
        <f t="shared" si="9"/>
        <v>42177.741840277777</v>
      </c>
      <c r="M183" t="b">
        <v>0</v>
      </c>
      <c r="N183">
        <v>4</v>
      </c>
      <c r="O183" t="b">
        <v>0</v>
      </c>
      <c r="P183" t="s">
        <v>8279</v>
      </c>
      <c r="Q183">
        <f t="shared" si="10"/>
        <v>21.092608822670172</v>
      </c>
      <c r="R183">
        <f t="shared" si="11"/>
        <v>180.5</v>
      </c>
      <c r="S183" t="s">
        <v>8270</v>
      </c>
      <c r="T183" t="s">
        <v>8319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8">
        <f t="shared" si="8"/>
        <v>42712.011944444443</v>
      </c>
      <c r="L184" s="8">
        <f t="shared" si="9"/>
        <v>42742.011944444443</v>
      </c>
      <c r="M184" t="b">
        <v>0</v>
      </c>
      <c r="N184">
        <v>0</v>
      </c>
      <c r="O184" t="b">
        <v>0</v>
      </c>
      <c r="P184" t="s">
        <v>8279</v>
      </c>
      <c r="Q184">
        <f t="shared" si="10"/>
        <v>0</v>
      </c>
      <c r="R184" t="e">
        <f t="shared" si="11"/>
        <v>#DIV/0!</v>
      </c>
      <c r="S184" t="s">
        <v>8270</v>
      </c>
      <c r="T184" t="s">
        <v>8319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8">
        <f t="shared" si="8"/>
        <v>41939.810300925928</v>
      </c>
      <c r="L185" s="8">
        <f t="shared" si="9"/>
        <v>41969.851967592593</v>
      </c>
      <c r="M185" t="b">
        <v>0</v>
      </c>
      <c r="N185">
        <v>12</v>
      </c>
      <c r="O185" t="b">
        <v>0</v>
      </c>
      <c r="P185" t="s">
        <v>8279</v>
      </c>
      <c r="Q185">
        <f t="shared" si="10"/>
        <v>35.856000000000002</v>
      </c>
      <c r="R185">
        <f t="shared" si="11"/>
        <v>373.5</v>
      </c>
      <c r="S185" t="s">
        <v>8270</v>
      </c>
      <c r="T185" t="s">
        <v>8319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8">
        <f t="shared" si="8"/>
        <v>41825.791226851856</v>
      </c>
      <c r="L186" s="8">
        <f t="shared" si="9"/>
        <v>41883.165972222225</v>
      </c>
      <c r="M186" t="b">
        <v>0</v>
      </c>
      <c r="N186">
        <v>2</v>
      </c>
      <c r="O186" t="b">
        <v>0</v>
      </c>
      <c r="P186" t="s">
        <v>8279</v>
      </c>
      <c r="Q186">
        <f t="shared" si="10"/>
        <v>3.4000000000000004</v>
      </c>
      <c r="R186">
        <f t="shared" si="11"/>
        <v>25.5</v>
      </c>
      <c r="S186" t="s">
        <v>8270</v>
      </c>
      <c r="T186" t="s">
        <v>8319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8">
        <f t="shared" si="8"/>
        <v>42570.91133101852</v>
      </c>
      <c r="L187" s="8">
        <f t="shared" si="9"/>
        <v>42600.91133101852</v>
      </c>
      <c r="M187" t="b">
        <v>0</v>
      </c>
      <c r="N187">
        <v>10</v>
      </c>
      <c r="O187" t="b">
        <v>0</v>
      </c>
      <c r="P187" t="s">
        <v>8279</v>
      </c>
      <c r="Q187">
        <f t="shared" si="10"/>
        <v>5.5</v>
      </c>
      <c r="R187">
        <f t="shared" si="11"/>
        <v>220</v>
      </c>
      <c r="S187" t="s">
        <v>8270</v>
      </c>
      <c r="T187" t="s">
        <v>8319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8">
        <f t="shared" si="8"/>
        <v>42767.812893518523</v>
      </c>
      <c r="L188" s="8">
        <f t="shared" si="9"/>
        <v>42797.833333333328</v>
      </c>
      <c r="M188" t="b">
        <v>0</v>
      </c>
      <c r="N188">
        <v>0</v>
      </c>
      <c r="O188" t="b">
        <v>0</v>
      </c>
      <c r="P188" t="s">
        <v>8279</v>
      </c>
      <c r="Q188">
        <f t="shared" si="10"/>
        <v>0</v>
      </c>
      <c r="R188" t="e">
        <f t="shared" si="11"/>
        <v>#DIV/0!</v>
      </c>
      <c r="S188" t="s">
        <v>8270</v>
      </c>
      <c r="T188" t="s">
        <v>8319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8">
        <f t="shared" si="8"/>
        <v>42182.234456018516</v>
      </c>
      <c r="L189" s="8">
        <f t="shared" si="9"/>
        <v>42206.290972222225</v>
      </c>
      <c r="M189" t="b">
        <v>0</v>
      </c>
      <c r="N189">
        <v>5</v>
      </c>
      <c r="O189" t="b">
        <v>0</v>
      </c>
      <c r="P189" t="s">
        <v>8279</v>
      </c>
      <c r="Q189">
        <f t="shared" si="10"/>
        <v>16</v>
      </c>
      <c r="R189">
        <f t="shared" si="11"/>
        <v>160</v>
      </c>
      <c r="S189" t="s">
        <v>8270</v>
      </c>
      <c r="T189" t="s">
        <v>8319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8">
        <f t="shared" si="8"/>
        <v>41857.18304398148</v>
      </c>
      <c r="L190" s="8">
        <f t="shared" si="9"/>
        <v>41887.18304398148</v>
      </c>
      <c r="M190" t="b">
        <v>0</v>
      </c>
      <c r="N190">
        <v>0</v>
      </c>
      <c r="O190" t="b">
        <v>0</v>
      </c>
      <c r="P190" t="s">
        <v>8279</v>
      </c>
      <c r="Q190">
        <f t="shared" si="10"/>
        <v>0</v>
      </c>
      <c r="R190" t="e">
        <f t="shared" si="11"/>
        <v>#DIV/0!</v>
      </c>
      <c r="S190" t="s">
        <v>8270</v>
      </c>
      <c r="T190" t="s">
        <v>8319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8">
        <f t="shared" si="8"/>
        <v>42556.690706018519</v>
      </c>
      <c r="L191" s="8">
        <f t="shared" si="9"/>
        <v>42616.690706018519</v>
      </c>
      <c r="M191" t="b">
        <v>0</v>
      </c>
      <c r="N191">
        <v>5</v>
      </c>
      <c r="O191" t="b">
        <v>0</v>
      </c>
      <c r="P191" t="s">
        <v>8279</v>
      </c>
      <c r="Q191">
        <f t="shared" si="10"/>
        <v>6.8999999999999992E-2</v>
      </c>
      <c r="R191">
        <f t="shared" si="11"/>
        <v>69</v>
      </c>
      <c r="S191" t="s">
        <v>8270</v>
      </c>
      <c r="T191" t="s">
        <v>8319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8">
        <f t="shared" si="8"/>
        <v>42527.650995370372</v>
      </c>
      <c r="L192" s="8">
        <f t="shared" si="9"/>
        <v>42537.650995370372</v>
      </c>
      <c r="M192" t="b">
        <v>0</v>
      </c>
      <c r="N192">
        <v>1</v>
      </c>
      <c r="O192" t="b">
        <v>0</v>
      </c>
      <c r="P192" t="s">
        <v>8279</v>
      </c>
      <c r="Q192">
        <f t="shared" si="10"/>
        <v>0.41666666666666669</v>
      </c>
      <c r="R192">
        <f t="shared" si="11"/>
        <v>50</v>
      </c>
      <c r="S192" t="s">
        <v>8270</v>
      </c>
      <c r="T192" t="s">
        <v>8319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8">
        <f t="shared" si="8"/>
        <v>42239.441412037035</v>
      </c>
      <c r="L193" s="8">
        <f t="shared" si="9"/>
        <v>42279.441412037035</v>
      </c>
      <c r="M193" t="b">
        <v>0</v>
      </c>
      <c r="N193">
        <v>3</v>
      </c>
      <c r="O193" t="b">
        <v>0</v>
      </c>
      <c r="P193" t="s">
        <v>8279</v>
      </c>
      <c r="Q193">
        <f t="shared" si="10"/>
        <v>5</v>
      </c>
      <c r="R193">
        <f t="shared" si="11"/>
        <v>83.333333333333329</v>
      </c>
      <c r="S193" t="s">
        <v>8270</v>
      </c>
      <c r="T193" t="s">
        <v>8319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8">
        <f t="shared" si="8"/>
        <v>41899.792037037041</v>
      </c>
      <c r="L194" s="8">
        <f t="shared" si="9"/>
        <v>41929.792037037041</v>
      </c>
      <c r="M194" t="b">
        <v>0</v>
      </c>
      <c r="N194">
        <v>3</v>
      </c>
      <c r="O194" t="b">
        <v>0</v>
      </c>
      <c r="P194" t="s">
        <v>8279</v>
      </c>
      <c r="Q194">
        <f t="shared" si="10"/>
        <v>1.6999999999999999E-3</v>
      </c>
      <c r="R194">
        <f t="shared" si="11"/>
        <v>5.666666666666667</v>
      </c>
      <c r="S194" t="s">
        <v>8270</v>
      </c>
      <c r="T194" t="s">
        <v>8319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8">
        <f t="shared" ref="K195:K258" si="12">(((J195/60)/60)/24)+DATE(1970,1,1)</f>
        <v>41911.934791666667</v>
      </c>
      <c r="L195" s="8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8279</v>
      </c>
      <c r="Q195">
        <f t="shared" ref="Q195:Q258" si="14">E195/D195*100</f>
        <v>0</v>
      </c>
      <c r="R195" t="e">
        <f t="shared" ref="R195:R258" si="15">E195/N195</f>
        <v>#DIV/0!</v>
      </c>
      <c r="S195" t="s">
        <v>8270</v>
      </c>
      <c r="T195" t="s">
        <v>8319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8">
        <f t="shared" si="12"/>
        <v>42375.996886574074</v>
      </c>
      <c r="L196" s="8">
        <f t="shared" si="13"/>
        <v>42435.996886574074</v>
      </c>
      <c r="M196" t="b">
        <v>0</v>
      </c>
      <c r="N196">
        <v>3</v>
      </c>
      <c r="O196" t="b">
        <v>0</v>
      </c>
      <c r="P196" t="s">
        <v>8279</v>
      </c>
      <c r="Q196">
        <f t="shared" si="14"/>
        <v>0.12</v>
      </c>
      <c r="R196">
        <f t="shared" si="15"/>
        <v>1</v>
      </c>
      <c r="S196" t="s">
        <v>8270</v>
      </c>
      <c r="T196" t="s">
        <v>8319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8">
        <f t="shared" si="12"/>
        <v>42135.67050925926</v>
      </c>
      <c r="L197" s="8">
        <f t="shared" si="13"/>
        <v>42195.67050925926</v>
      </c>
      <c r="M197" t="b">
        <v>0</v>
      </c>
      <c r="N197">
        <v>0</v>
      </c>
      <c r="O197" t="b">
        <v>0</v>
      </c>
      <c r="P197" t="s">
        <v>8279</v>
      </c>
      <c r="Q197">
        <f t="shared" si="14"/>
        <v>0</v>
      </c>
      <c r="R197" t="e">
        <f t="shared" si="15"/>
        <v>#DIV/0!</v>
      </c>
      <c r="S197" t="s">
        <v>8270</v>
      </c>
      <c r="T197" t="s">
        <v>8319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8">
        <f t="shared" si="12"/>
        <v>42259.542800925927</v>
      </c>
      <c r="L198" s="8">
        <f t="shared" si="13"/>
        <v>42287.875</v>
      </c>
      <c r="M198" t="b">
        <v>0</v>
      </c>
      <c r="N198">
        <v>19</v>
      </c>
      <c r="O198" t="b">
        <v>0</v>
      </c>
      <c r="P198" t="s">
        <v>8279</v>
      </c>
      <c r="Q198">
        <f t="shared" si="14"/>
        <v>41.857142857142861</v>
      </c>
      <c r="R198">
        <f t="shared" si="15"/>
        <v>77.10526315789474</v>
      </c>
      <c r="S198" t="s">
        <v>8270</v>
      </c>
      <c r="T198" t="s">
        <v>8319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8">
        <f t="shared" si="12"/>
        <v>42741.848379629635</v>
      </c>
      <c r="L199" s="8">
        <f t="shared" si="13"/>
        <v>42783.875</v>
      </c>
      <c r="M199" t="b">
        <v>0</v>
      </c>
      <c r="N199">
        <v>8</v>
      </c>
      <c r="O199" t="b">
        <v>0</v>
      </c>
      <c r="P199" t="s">
        <v>8279</v>
      </c>
      <c r="Q199">
        <f t="shared" si="14"/>
        <v>10.48</v>
      </c>
      <c r="R199">
        <f t="shared" si="15"/>
        <v>32.75</v>
      </c>
      <c r="S199" t="s">
        <v>8270</v>
      </c>
      <c r="T199" t="s">
        <v>8319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8">
        <f t="shared" si="12"/>
        <v>41887.383356481485</v>
      </c>
      <c r="L200" s="8">
        <f t="shared" si="13"/>
        <v>41917.383356481485</v>
      </c>
      <c r="M200" t="b">
        <v>0</v>
      </c>
      <c r="N200">
        <v>6</v>
      </c>
      <c r="O200" t="b">
        <v>0</v>
      </c>
      <c r="P200" t="s">
        <v>8279</v>
      </c>
      <c r="Q200">
        <f t="shared" si="14"/>
        <v>1.1159999999999999</v>
      </c>
      <c r="R200">
        <f t="shared" si="15"/>
        <v>46.5</v>
      </c>
      <c r="S200" t="s">
        <v>8270</v>
      </c>
      <c r="T200" t="s">
        <v>8319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8">
        <f t="shared" si="12"/>
        <v>42584.123865740738</v>
      </c>
      <c r="L201" s="8">
        <f t="shared" si="13"/>
        <v>42614.123865740738</v>
      </c>
      <c r="M201" t="b">
        <v>0</v>
      </c>
      <c r="N201">
        <v>0</v>
      </c>
      <c r="O201" t="b">
        <v>0</v>
      </c>
      <c r="P201" t="s">
        <v>8279</v>
      </c>
      <c r="Q201">
        <f t="shared" si="14"/>
        <v>0</v>
      </c>
      <c r="R201" t="e">
        <f t="shared" si="15"/>
        <v>#DIV/0!</v>
      </c>
      <c r="S201" t="s">
        <v>8270</v>
      </c>
      <c r="T201" t="s">
        <v>8319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8">
        <f t="shared" si="12"/>
        <v>41867.083368055559</v>
      </c>
      <c r="L202" s="8">
        <f t="shared" si="13"/>
        <v>41897.083368055559</v>
      </c>
      <c r="M202" t="b">
        <v>0</v>
      </c>
      <c r="N202">
        <v>18</v>
      </c>
      <c r="O202" t="b">
        <v>0</v>
      </c>
      <c r="P202" t="s">
        <v>8279</v>
      </c>
      <c r="Q202">
        <f t="shared" si="14"/>
        <v>26.192500000000003</v>
      </c>
      <c r="R202">
        <f t="shared" si="15"/>
        <v>87.308333333333337</v>
      </c>
      <c r="S202" t="s">
        <v>8270</v>
      </c>
      <c r="T202" t="s">
        <v>8319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8">
        <f t="shared" si="12"/>
        <v>42023.818622685183</v>
      </c>
      <c r="L203" s="8">
        <f t="shared" si="13"/>
        <v>42043.818622685183</v>
      </c>
      <c r="M203" t="b">
        <v>0</v>
      </c>
      <c r="N203">
        <v>7</v>
      </c>
      <c r="O203" t="b">
        <v>0</v>
      </c>
      <c r="P203" t="s">
        <v>8279</v>
      </c>
      <c r="Q203">
        <f t="shared" si="14"/>
        <v>58.461538461538467</v>
      </c>
      <c r="R203">
        <f t="shared" si="15"/>
        <v>54.285714285714285</v>
      </c>
      <c r="S203" t="s">
        <v>8270</v>
      </c>
      <c r="T203" t="s">
        <v>8319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8">
        <f t="shared" si="12"/>
        <v>42255.927824074075</v>
      </c>
      <c r="L204" s="8">
        <f t="shared" si="13"/>
        <v>42285.874305555553</v>
      </c>
      <c r="M204" t="b">
        <v>0</v>
      </c>
      <c r="N204">
        <v>0</v>
      </c>
      <c r="O204" t="b">
        <v>0</v>
      </c>
      <c r="P204" t="s">
        <v>8279</v>
      </c>
      <c r="Q204">
        <f t="shared" si="14"/>
        <v>0</v>
      </c>
      <c r="R204" t="e">
        <f t="shared" si="15"/>
        <v>#DIV/0!</v>
      </c>
      <c r="S204" t="s">
        <v>8270</v>
      </c>
      <c r="T204" t="s">
        <v>8319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8">
        <f t="shared" si="12"/>
        <v>41973.847962962958</v>
      </c>
      <c r="L205" s="8">
        <f t="shared" si="13"/>
        <v>42033.847962962958</v>
      </c>
      <c r="M205" t="b">
        <v>0</v>
      </c>
      <c r="N205">
        <v>8</v>
      </c>
      <c r="O205" t="b">
        <v>0</v>
      </c>
      <c r="P205" t="s">
        <v>8279</v>
      </c>
      <c r="Q205">
        <f t="shared" si="14"/>
        <v>29.84</v>
      </c>
      <c r="R205">
        <f t="shared" si="15"/>
        <v>93.25</v>
      </c>
      <c r="S205" t="s">
        <v>8270</v>
      </c>
      <c r="T205" t="s">
        <v>8319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8">
        <f t="shared" si="12"/>
        <v>42556.583368055552</v>
      </c>
      <c r="L206" s="8">
        <f t="shared" si="13"/>
        <v>42586.583368055552</v>
      </c>
      <c r="M206" t="b">
        <v>0</v>
      </c>
      <c r="N206">
        <v>1293</v>
      </c>
      <c r="O206" t="b">
        <v>0</v>
      </c>
      <c r="P206" t="s">
        <v>8279</v>
      </c>
      <c r="Q206">
        <f t="shared" si="14"/>
        <v>50.721666666666664</v>
      </c>
      <c r="R206">
        <f t="shared" si="15"/>
        <v>117.68368136117556</v>
      </c>
      <c r="S206" t="s">
        <v>8270</v>
      </c>
      <c r="T206" t="s">
        <v>8319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8">
        <f t="shared" si="12"/>
        <v>42248.632199074069</v>
      </c>
      <c r="L207" s="8">
        <f t="shared" si="13"/>
        <v>42283.632199074069</v>
      </c>
      <c r="M207" t="b">
        <v>0</v>
      </c>
      <c r="N207">
        <v>17</v>
      </c>
      <c r="O207" t="b">
        <v>0</v>
      </c>
      <c r="P207" t="s">
        <v>8279</v>
      </c>
      <c r="Q207">
        <f t="shared" si="14"/>
        <v>16.25</v>
      </c>
      <c r="R207">
        <f t="shared" si="15"/>
        <v>76.470588235294116</v>
      </c>
      <c r="S207" t="s">
        <v>8270</v>
      </c>
      <c r="T207" t="s">
        <v>8319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8">
        <f t="shared" si="12"/>
        <v>42567.004432870366</v>
      </c>
      <c r="L208" s="8">
        <f t="shared" si="13"/>
        <v>42588.004432870366</v>
      </c>
      <c r="M208" t="b">
        <v>0</v>
      </c>
      <c r="N208">
        <v>0</v>
      </c>
      <c r="O208" t="b">
        <v>0</v>
      </c>
      <c r="P208" t="s">
        <v>8279</v>
      </c>
      <c r="Q208">
        <f t="shared" si="14"/>
        <v>0</v>
      </c>
      <c r="R208" t="e">
        <f t="shared" si="15"/>
        <v>#DIV/0!</v>
      </c>
      <c r="S208" t="s">
        <v>8270</v>
      </c>
      <c r="T208" t="s">
        <v>8319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8">
        <f t="shared" si="12"/>
        <v>41978.197199074071</v>
      </c>
      <c r="L209" s="8">
        <f t="shared" si="13"/>
        <v>42008.197199074071</v>
      </c>
      <c r="M209" t="b">
        <v>0</v>
      </c>
      <c r="N209">
        <v>13</v>
      </c>
      <c r="O209" t="b">
        <v>0</v>
      </c>
      <c r="P209" t="s">
        <v>8279</v>
      </c>
      <c r="Q209">
        <f t="shared" si="14"/>
        <v>15.214285714285714</v>
      </c>
      <c r="R209">
        <f t="shared" si="15"/>
        <v>163.84615384615384</v>
      </c>
      <c r="S209" t="s">
        <v>8270</v>
      </c>
      <c r="T209" t="s">
        <v>8319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8">
        <f t="shared" si="12"/>
        <v>41959.369988425926</v>
      </c>
      <c r="L210" s="8">
        <f t="shared" si="13"/>
        <v>41989.369988425926</v>
      </c>
      <c r="M210" t="b">
        <v>0</v>
      </c>
      <c r="N210">
        <v>0</v>
      </c>
      <c r="O210" t="b">
        <v>0</v>
      </c>
      <c r="P210" t="s">
        <v>8279</v>
      </c>
      <c r="Q210">
        <f t="shared" si="14"/>
        <v>0</v>
      </c>
      <c r="R210" t="e">
        <f t="shared" si="15"/>
        <v>#DIV/0!</v>
      </c>
      <c r="S210" t="s">
        <v>8270</v>
      </c>
      <c r="T210" t="s">
        <v>8319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8">
        <f t="shared" si="12"/>
        <v>42165.922858796301</v>
      </c>
      <c r="L211" s="8">
        <f t="shared" si="13"/>
        <v>42195.922858796301</v>
      </c>
      <c r="M211" t="b">
        <v>0</v>
      </c>
      <c r="N211">
        <v>0</v>
      </c>
      <c r="O211" t="b">
        <v>0</v>
      </c>
      <c r="P211" t="s">
        <v>8279</v>
      </c>
      <c r="Q211">
        <f t="shared" si="14"/>
        <v>0</v>
      </c>
      <c r="R211" t="e">
        <f t="shared" si="15"/>
        <v>#DIV/0!</v>
      </c>
      <c r="S211" t="s">
        <v>8270</v>
      </c>
      <c r="T211" t="s">
        <v>8319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8">
        <f t="shared" si="12"/>
        <v>42249.064722222218</v>
      </c>
      <c r="L212" s="8">
        <f t="shared" si="13"/>
        <v>42278.208333333328</v>
      </c>
      <c r="M212" t="b">
        <v>0</v>
      </c>
      <c r="N212">
        <v>33</v>
      </c>
      <c r="O212" t="b">
        <v>0</v>
      </c>
      <c r="P212" t="s">
        <v>8279</v>
      </c>
      <c r="Q212">
        <f t="shared" si="14"/>
        <v>25.25</v>
      </c>
      <c r="R212">
        <f t="shared" si="15"/>
        <v>91.818181818181813</v>
      </c>
      <c r="S212" t="s">
        <v>8270</v>
      </c>
      <c r="T212" t="s">
        <v>8319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8">
        <f t="shared" si="12"/>
        <v>42236.159918981488</v>
      </c>
      <c r="L213" s="8">
        <f t="shared" si="13"/>
        <v>42266.159918981488</v>
      </c>
      <c r="M213" t="b">
        <v>0</v>
      </c>
      <c r="N213">
        <v>12</v>
      </c>
      <c r="O213" t="b">
        <v>0</v>
      </c>
      <c r="P213" t="s">
        <v>8279</v>
      </c>
      <c r="Q213">
        <f t="shared" si="14"/>
        <v>44.6</v>
      </c>
      <c r="R213">
        <f t="shared" si="15"/>
        <v>185.83333333333334</v>
      </c>
      <c r="S213" t="s">
        <v>8270</v>
      </c>
      <c r="T213" t="s">
        <v>8319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8">
        <f t="shared" si="12"/>
        <v>42416.881018518514</v>
      </c>
      <c r="L214" s="8">
        <f t="shared" si="13"/>
        <v>42476.839351851857</v>
      </c>
      <c r="M214" t="b">
        <v>0</v>
      </c>
      <c r="N214">
        <v>1</v>
      </c>
      <c r="O214" t="b">
        <v>0</v>
      </c>
      <c r="P214" t="s">
        <v>8279</v>
      </c>
      <c r="Q214">
        <f t="shared" si="14"/>
        <v>1.5873015873015872E-2</v>
      </c>
      <c r="R214">
        <f t="shared" si="15"/>
        <v>1</v>
      </c>
      <c r="S214" t="s">
        <v>8270</v>
      </c>
      <c r="T214" t="s">
        <v>8319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8">
        <f t="shared" si="12"/>
        <v>42202.594293981485</v>
      </c>
      <c r="L215" s="8">
        <f t="shared" si="13"/>
        <v>42232.587974537033</v>
      </c>
      <c r="M215" t="b">
        <v>0</v>
      </c>
      <c r="N215">
        <v>1</v>
      </c>
      <c r="O215" t="b">
        <v>0</v>
      </c>
      <c r="P215" t="s">
        <v>8279</v>
      </c>
      <c r="Q215">
        <f t="shared" si="14"/>
        <v>0.04</v>
      </c>
      <c r="R215">
        <f t="shared" si="15"/>
        <v>20</v>
      </c>
      <c r="S215" t="s">
        <v>8270</v>
      </c>
      <c r="T215" t="s">
        <v>8319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8">
        <f t="shared" si="12"/>
        <v>42009.64061342593</v>
      </c>
      <c r="L216" s="8">
        <f t="shared" si="13"/>
        <v>42069.64061342593</v>
      </c>
      <c r="M216" t="b">
        <v>0</v>
      </c>
      <c r="N216">
        <v>1</v>
      </c>
      <c r="O216" t="b">
        <v>0</v>
      </c>
      <c r="P216" t="s">
        <v>8279</v>
      </c>
      <c r="Q216">
        <f t="shared" si="14"/>
        <v>8.0000000000000002E-3</v>
      </c>
      <c r="R216">
        <f t="shared" si="15"/>
        <v>1</v>
      </c>
      <c r="S216" t="s">
        <v>8270</v>
      </c>
      <c r="T216" t="s">
        <v>8319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8">
        <f t="shared" si="12"/>
        <v>42375.230115740742</v>
      </c>
      <c r="L217" s="8">
        <f t="shared" si="13"/>
        <v>42417.999305555553</v>
      </c>
      <c r="M217" t="b">
        <v>0</v>
      </c>
      <c r="N217">
        <v>1</v>
      </c>
      <c r="O217" t="b">
        <v>0</v>
      </c>
      <c r="P217" t="s">
        <v>8279</v>
      </c>
      <c r="Q217">
        <f t="shared" si="14"/>
        <v>0.22727272727272727</v>
      </c>
      <c r="R217">
        <f t="shared" si="15"/>
        <v>10</v>
      </c>
      <c r="S217" t="s">
        <v>8270</v>
      </c>
      <c r="T217" t="s">
        <v>8319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8">
        <f t="shared" si="12"/>
        <v>42066.958761574075</v>
      </c>
      <c r="L218" s="8">
        <f t="shared" si="13"/>
        <v>42116.917094907403</v>
      </c>
      <c r="M218" t="b">
        <v>0</v>
      </c>
      <c r="N218">
        <v>84</v>
      </c>
      <c r="O218" t="b">
        <v>0</v>
      </c>
      <c r="P218" t="s">
        <v>8279</v>
      </c>
      <c r="Q218">
        <f t="shared" si="14"/>
        <v>55.698440000000005</v>
      </c>
      <c r="R218">
        <f t="shared" si="15"/>
        <v>331.53833333333336</v>
      </c>
      <c r="S218" t="s">
        <v>8270</v>
      </c>
      <c r="T218" t="s">
        <v>8319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8">
        <f t="shared" si="12"/>
        <v>41970.64061342593</v>
      </c>
      <c r="L219" s="8">
        <f t="shared" si="13"/>
        <v>42001.64061342593</v>
      </c>
      <c r="M219" t="b">
        <v>0</v>
      </c>
      <c r="N219">
        <v>38</v>
      </c>
      <c r="O219" t="b">
        <v>0</v>
      </c>
      <c r="P219" t="s">
        <v>8279</v>
      </c>
      <c r="Q219">
        <f t="shared" si="14"/>
        <v>11.943</v>
      </c>
      <c r="R219">
        <f t="shared" si="15"/>
        <v>314.28947368421052</v>
      </c>
      <c r="S219" t="s">
        <v>8270</v>
      </c>
      <c r="T219" t="s">
        <v>8319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8">
        <f t="shared" si="12"/>
        <v>42079.628344907411</v>
      </c>
      <c r="L220" s="8">
        <f t="shared" si="13"/>
        <v>42139.628344907411</v>
      </c>
      <c r="M220" t="b">
        <v>0</v>
      </c>
      <c r="N220">
        <v>1</v>
      </c>
      <c r="O220" t="b">
        <v>0</v>
      </c>
      <c r="P220" t="s">
        <v>8279</v>
      </c>
      <c r="Q220">
        <f t="shared" si="14"/>
        <v>2</v>
      </c>
      <c r="R220">
        <f t="shared" si="15"/>
        <v>100</v>
      </c>
      <c r="S220" t="s">
        <v>8270</v>
      </c>
      <c r="T220" t="s">
        <v>8319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8">
        <f t="shared" si="12"/>
        <v>42429.326678240745</v>
      </c>
      <c r="L221" s="8">
        <f t="shared" si="13"/>
        <v>42461.290972222225</v>
      </c>
      <c r="M221" t="b">
        <v>0</v>
      </c>
      <c r="N221">
        <v>76</v>
      </c>
      <c r="O221" t="b">
        <v>0</v>
      </c>
      <c r="P221" t="s">
        <v>8279</v>
      </c>
      <c r="Q221">
        <f t="shared" si="14"/>
        <v>17.630000000000003</v>
      </c>
      <c r="R221">
        <f t="shared" si="15"/>
        <v>115.98684210526316</v>
      </c>
      <c r="S221" t="s">
        <v>8270</v>
      </c>
      <c r="T221" t="s">
        <v>8319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8">
        <f t="shared" si="12"/>
        <v>42195.643865740742</v>
      </c>
      <c r="L222" s="8">
        <f t="shared" si="13"/>
        <v>42236.837499999994</v>
      </c>
      <c r="M222" t="b">
        <v>0</v>
      </c>
      <c r="N222">
        <v>3</v>
      </c>
      <c r="O222" t="b">
        <v>0</v>
      </c>
      <c r="P222" t="s">
        <v>8279</v>
      </c>
      <c r="Q222">
        <f t="shared" si="14"/>
        <v>0.72</v>
      </c>
      <c r="R222">
        <f t="shared" si="15"/>
        <v>120</v>
      </c>
      <c r="S222" t="s">
        <v>8270</v>
      </c>
      <c r="T222" t="s">
        <v>8319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8">
        <f t="shared" si="12"/>
        <v>42031.837546296301</v>
      </c>
      <c r="L223" s="8">
        <f t="shared" si="13"/>
        <v>42091.79587962963</v>
      </c>
      <c r="M223" t="b">
        <v>0</v>
      </c>
      <c r="N223">
        <v>0</v>
      </c>
      <c r="O223" t="b">
        <v>0</v>
      </c>
      <c r="P223" t="s">
        <v>8279</v>
      </c>
      <c r="Q223">
        <f t="shared" si="14"/>
        <v>0</v>
      </c>
      <c r="R223" t="e">
        <f t="shared" si="15"/>
        <v>#DIV/0!</v>
      </c>
      <c r="S223" t="s">
        <v>8270</v>
      </c>
      <c r="T223" t="s">
        <v>8319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8">
        <f t="shared" si="12"/>
        <v>42031.769884259258</v>
      </c>
      <c r="L224" s="8">
        <f t="shared" si="13"/>
        <v>42090.110416666663</v>
      </c>
      <c r="M224" t="b">
        <v>0</v>
      </c>
      <c r="N224">
        <v>2</v>
      </c>
      <c r="O224" t="b">
        <v>0</v>
      </c>
      <c r="P224" t="s">
        <v>8279</v>
      </c>
      <c r="Q224">
        <f t="shared" si="14"/>
        <v>13</v>
      </c>
      <c r="R224">
        <f t="shared" si="15"/>
        <v>65</v>
      </c>
      <c r="S224" t="s">
        <v>8270</v>
      </c>
      <c r="T224" t="s">
        <v>8319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8">
        <f t="shared" si="12"/>
        <v>42482.048032407409</v>
      </c>
      <c r="L225" s="8">
        <f t="shared" si="13"/>
        <v>42512.045138888891</v>
      </c>
      <c r="M225" t="b">
        <v>0</v>
      </c>
      <c r="N225">
        <v>0</v>
      </c>
      <c r="O225" t="b">
        <v>0</v>
      </c>
      <c r="P225" t="s">
        <v>8279</v>
      </c>
      <c r="Q225">
        <f t="shared" si="14"/>
        <v>0</v>
      </c>
      <c r="R225" t="e">
        <f t="shared" si="15"/>
        <v>#DIV/0!</v>
      </c>
      <c r="S225" t="s">
        <v>8270</v>
      </c>
      <c r="T225" t="s">
        <v>8319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8">
        <f t="shared" si="12"/>
        <v>42135.235254629632</v>
      </c>
      <c r="L226" s="8">
        <f t="shared" si="13"/>
        <v>42195.235254629632</v>
      </c>
      <c r="M226" t="b">
        <v>0</v>
      </c>
      <c r="N226">
        <v>0</v>
      </c>
      <c r="O226" t="b">
        <v>0</v>
      </c>
      <c r="P226" t="s">
        <v>8279</v>
      </c>
      <c r="Q226">
        <f t="shared" si="14"/>
        <v>0</v>
      </c>
      <c r="R226" t="e">
        <f t="shared" si="15"/>
        <v>#DIV/0!</v>
      </c>
      <c r="S226" t="s">
        <v>8270</v>
      </c>
      <c r="T226" t="s">
        <v>8319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8">
        <f t="shared" si="12"/>
        <v>42438.961273148147</v>
      </c>
      <c r="L227" s="8">
        <f t="shared" si="13"/>
        <v>42468.919606481482</v>
      </c>
      <c r="M227" t="b">
        <v>0</v>
      </c>
      <c r="N227">
        <v>0</v>
      </c>
      <c r="O227" t="b">
        <v>0</v>
      </c>
      <c r="P227" t="s">
        <v>8279</v>
      </c>
      <c r="Q227">
        <f t="shared" si="14"/>
        <v>0</v>
      </c>
      <c r="R227" t="e">
        <f t="shared" si="15"/>
        <v>#DIV/0!</v>
      </c>
      <c r="S227" t="s">
        <v>8270</v>
      </c>
      <c r="T227" t="s">
        <v>8319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8">
        <f t="shared" si="12"/>
        <v>42106.666018518517</v>
      </c>
      <c r="L228" s="8">
        <f t="shared" si="13"/>
        <v>42155.395138888889</v>
      </c>
      <c r="M228" t="b">
        <v>0</v>
      </c>
      <c r="N228">
        <v>2</v>
      </c>
      <c r="O228" t="b">
        <v>0</v>
      </c>
      <c r="P228" t="s">
        <v>8279</v>
      </c>
      <c r="Q228">
        <f t="shared" si="14"/>
        <v>0.86206896551724133</v>
      </c>
      <c r="R228">
        <f t="shared" si="15"/>
        <v>125</v>
      </c>
      <c r="S228" t="s">
        <v>8270</v>
      </c>
      <c r="T228" t="s">
        <v>8319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8">
        <f t="shared" si="12"/>
        <v>42164.893993055557</v>
      </c>
      <c r="L229" s="8">
        <f t="shared" si="13"/>
        <v>42194.893993055557</v>
      </c>
      <c r="M229" t="b">
        <v>0</v>
      </c>
      <c r="N229">
        <v>0</v>
      </c>
      <c r="O229" t="b">
        <v>0</v>
      </c>
      <c r="P229" t="s">
        <v>8279</v>
      </c>
      <c r="Q229">
        <f t="shared" si="14"/>
        <v>0</v>
      </c>
      <c r="R229" t="e">
        <f t="shared" si="15"/>
        <v>#DIV/0!</v>
      </c>
      <c r="S229" t="s">
        <v>8270</v>
      </c>
      <c r="T229" t="s">
        <v>8319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8">
        <f t="shared" si="12"/>
        <v>42096.686400462961</v>
      </c>
      <c r="L230" s="8">
        <f t="shared" si="13"/>
        <v>42156.686400462961</v>
      </c>
      <c r="M230" t="b">
        <v>0</v>
      </c>
      <c r="N230">
        <v>0</v>
      </c>
      <c r="O230" t="b">
        <v>0</v>
      </c>
      <c r="P230" t="s">
        <v>8279</v>
      </c>
      <c r="Q230">
        <f t="shared" si="14"/>
        <v>0</v>
      </c>
      <c r="R230" t="e">
        <f t="shared" si="15"/>
        <v>#DIV/0!</v>
      </c>
      <c r="S230" t="s">
        <v>8270</v>
      </c>
      <c r="T230" t="s">
        <v>8319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8">
        <f t="shared" si="12"/>
        <v>42383.933993055558</v>
      </c>
      <c r="L231" s="8">
        <f t="shared" si="13"/>
        <v>42413.933993055558</v>
      </c>
      <c r="M231" t="b">
        <v>0</v>
      </c>
      <c r="N231">
        <v>0</v>
      </c>
      <c r="O231" t="b">
        <v>0</v>
      </c>
      <c r="P231" t="s">
        <v>8279</v>
      </c>
      <c r="Q231">
        <f t="shared" si="14"/>
        <v>0</v>
      </c>
      <c r="R231" t="e">
        <f t="shared" si="15"/>
        <v>#DIV/0!</v>
      </c>
      <c r="S231" t="s">
        <v>8270</v>
      </c>
      <c r="T231" t="s">
        <v>8319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8">
        <f t="shared" si="12"/>
        <v>42129.777210648142</v>
      </c>
      <c r="L232" s="8">
        <f t="shared" si="13"/>
        <v>42159.777210648142</v>
      </c>
      <c r="M232" t="b">
        <v>0</v>
      </c>
      <c r="N232">
        <v>2</v>
      </c>
      <c r="O232" t="b">
        <v>0</v>
      </c>
      <c r="P232" t="s">
        <v>8279</v>
      </c>
      <c r="Q232">
        <f t="shared" si="14"/>
        <v>0.4</v>
      </c>
      <c r="R232">
        <f t="shared" si="15"/>
        <v>30</v>
      </c>
      <c r="S232" t="s">
        <v>8270</v>
      </c>
      <c r="T232" t="s">
        <v>8319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8">
        <f t="shared" si="12"/>
        <v>42341.958923611113</v>
      </c>
      <c r="L233" s="8">
        <f t="shared" si="13"/>
        <v>42371.958923611113</v>
      </c>
      <c r="M233" t="b">
        <v>0</v>
      </c>
      <c r="N233">
        <v>0</v>
      </c>
      <c r="O233" t="b">
        <v>0</v>
      </c>
      <c r="P233" t="s">
        <v>8279</v>
      </c>
      <c r="Q233">
        <f t="shared" si="14"/>
        <v>0</v>
      </c>
      <c r="R233" t="e">
        <f t="shared" si="15"/>
        <v>#DIV/0!</v>
      </c>
      <c r="S233" t="s">
        <v>8270</v>
      </c>
      <c r="T233" t="s">
        <v>8319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8">
        <f t="shared" si="12"/>
        <v>42032.82576388889</v>
      </c>
      <c r="L234" s="8">
        <f t="shared" si="13"/>
        <v>42062.82576388889</v>
      </c>
      <c r="M234" t="b">
        <v>0</v>
      </c>
      <c r="N234">
        <v>7</v>
      </c>
      <c r="O234" t="b">
        <v>0</v>
      </c>
      <c r="P234" t="s">
        <v>8279</v>
      </c>
      <c r="Q234">
        <f t="shared" si="14"/>
        <v>2.75</v>
      </c>
      <c r="R234">
        <f t="shared" si="15"/>
        <v>15.714285714285714</v>
      </c>
      <c r="S234" t="s">
        <v>8270</v>
      </c>
      <c r="T234" t="s">
        <v>8319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8">
        <f t="shared" si="12"/>
        <v>42612.911712962959</v>
      </c>
      <c r="L235" s="8">
        <f t="shared" si="13"/>
        <v>42642.911712962959</v>
      </c>
      <c r="M235" t="b">
        <v>0</v>
      </c>
      <c r="N235">
        <v>0</v>
      </c>
      <c r="O235" t="b">
        <v>0</v>
      </c>
      <c r="P235" t="s">
        <v>8279</v>
      </c>
      <c r="Q235">
        <f t="shared" si="14"/>
        <v>0</v>
      </c>
      <c r="R235" t="e">
        <f t="shared" si="15"/>
        <v>#DIV/0!</v>
      </c>
      <c r="S235" t="s">
        <v>8270</v>
      </c>
      <c r="T235" t="s">
        <v>8319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8">
        <f t="shared" si="12"/>
        <v>42136.035405092596</v>
      </c>
      <c r="L236" s="8">
        <f t="shared" si="13"/>
        <v>42176.035405092596</v>
      </c>
      <c r="M236" t="b">
        <v>0</v>
      </c>
      <c r="N236">
        <v>5</v>
      </c>
      <c r="O236" t="b">
        <v>0</v>
      </c>
      <c r="P236" t="s">
        <v>8279</v>
      </c>
      <c r="Q236">
        <f t="shared" si="14"/>
        <v>40.1</v>
      </c>
      <c r="R236">
        <f t="shared" si="15"/>
        <v>80.2</v>
      </c>
      <c r="S236" t="s">
        <v>8270</v>
      </c>
      <c r="T236" t="s">
        <v>8319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8">
        <f t="shared" si="12"/>
        <v>42164.908530092594</v>
      </c>
      <c r="L237" s="8">
        <f t="shared" si="13"/>
        <v>42194.908530092594</v>
      </c>
      <c r="M237" t="b">
        <v>0</v>
      </c>
      <c r="N237">
        <v>0</v>
      </c>
      <c r="O237" t="b">
        <v>0</v>
      </c>
      <c r="P237" t="s">
        <v>8279</v>
      </c>
      <c r="Q237">
        <f t="shared" si="14"/>
        <v>0</v>
      </c>
      <c r="R237" t="e">
        <f t="shared" si="15"/>
        <v>#DIV/0!</v>
      </c>
      <c r="S237" t="s">
        <v>8270</v>
      </c>
      <c r="T237" t="s">
        <v>8319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8">
        <f t="shared" si="12"/>
        <v>42321.08447916666</v>
      </c>
      <c r="L238" s="8">
        <f t="shared" si="13"/>
        <v>42374</v>
      </c>
      <c r="M238" t="b">
        <v>0</v>
      </c>
      <c r="N238">
        <v>0</v>
      </c>
      <c r="O238" t="b">
        <v>0</v>
      </c>
      <c r="P238" t="s">
        <v>8279</v>
      </c>
      <c r="Q238">
        <f t="shared" si="14"/>
        <v>0</v>
      </c>
      <c r="R238" t="e">
        <f t="shared" si="15"/>
        <v>#DIV/0!</v>
      </c>
      <c r="S238" t="s">
        <v>8270</v>
      </c>
      <c r="T238" t="s">
        <v>8319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8">
        <f t="shared" si="12"/>
        <v>42377.577187499999</v>
      </c>
      <c r="L239" s="8">
        <f t="shared" si="13"/>
        <v>42437.577187499999</v>
      </c>
      <c r="M239" t="b">
        <v>0</v>
      </c>
      <c r="N239">
        <v>1</v>
      </c>
      <c r="O239" t="b">
        <v>0</v>
      </c>
      <c r="P239" t="s">
        <v>8279</v>
      </c>
      <c r="Q239">
        <f t="shared" si="14"/>
        <v>0.33333333333333337</v>
      </c>
      <c r="R239">
        <f t="shared" si="15"/>
        <v>50</v>
      </c>
      <c r="S239" t="s">
        <v>8270</v>
      </c>
      <c r="T239" t="s">
        <v>8319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8">
        <f t="shared" si="12"/>
        <v>42713.962499999994</v>
      </c>
      <c r="L240" s="8">
        <f t="shared" si="13"/>
        <v>42734.375</v>
      </c>
      <c r="M240" t="b">
        <v>0</v>
      </c>
      <c r="N240">
        <v>0</v>
      </c>
      <c r="O240" t="b">
        <v>0</v>
      </c>
      <c r="P240" t="s">
        <v>8279</v>
      </c>
      <c r="Q240">
        <f t="shared" si="14"/>
        <v>0</v>
      </c>
      <c r="R240" t="e">
        <f t="shared" si="15"/>
        <v>#DIV/0!</v>
      </c>
      <c r="S240" t="s">
        <v>8270</v>
      </c>
      <c r="T240" t="s">
        <v>8319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8">
        <f t="shared" si="12"/>
        <v>42297.110300925924</v>
      </c>
      <c r="L241" s="8">
        <f t="shared" si="13"/>
        <v>42316.5</v>
      </c>
      <c r="M241" t="b">
        <v>0</v>
      </c>
      <c r="N241">
        <v>5</v>
      </c>
      <c r="O241" t="b">
        <v>0</v>
      </c>
      <c r="P241" t="s">
        <v>8279</v>
      </c>
      <c r="Q241">
        <f t="shared" si="14"/>
        <v>25</v>
      </c>
      <c r="R241">
        <f t="shared" si="15"/>
        <v>50</v>
      </c>
      <c r="S241" t="s">
        <v>8270</v>
      </c>
      <c r="T241" t="s">
        <v>8319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8">
        <f t="shared" si="12"/>
        <v>41354.708460648151</v>
      </c>
      <c r="L242" s="8">
        <f t="shared" si="13"/>
        <v>41399.708460648151</v>
      </c>
      <c r="M242" t="b">
        <v>1</v>
      </c>
      <c r="N242">
        <v>137</v>
      </c>
      <c r="O242" t="b">
        <v>1</v>
      </c>
      <c r="P242" t="s">
        <v>8280</v>
      </c>
      <c r="Q242">
        <f t="shared" si="14"/>
        <v>107.63413333333334</v>
      </c>
      <c r="R242">
        <f t="shared" si="15"/>
        <v>117.84759124087591</v>
      </c>
      <c r="S242" t="s">
        <v>8270</v>
      </c>
      <c r="T242" t="s">
        <v>8320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8">
        <f t="shared" si="12"/>
        <v>41949.697962962964</v>
      </c>
      <c r="L243" s="8">
        <f t="shared" si="13"/>
        <v>41994.697962962964</v>
      </c>
      <c r="M243" t="b">
        <v>1</v>
      </c>
      <c r="N243">
        <v>376</v>
      </c>
      <c r="O243" t="b">
        <v>1</v>
      </c>
      <c r="P243" t="s">
        <v>8280</v>
      </c>
      <c r="Q243">
        <f t="shared" si="14"/>
        <v>112.63736263736264</v>
      </c>
      <c r="R243">
        <f t="shared" si="15"/>
        <v>109.04255319148936</v>
      </c>
      <c r="S243" t="s">
        <v>8270</v>
      </c>
      <c r="T243" t="s">
        <v>8320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8">
        <f t="shared" si="12"/>
        <v>40862.492939814816</v>
      </c>
      <c r="L244" s="8">
        <f t="shared" si="13"/>
        <v>40897.492939814816</v>
      </c>
      <c r="M244" t="b">
        <v>1</v>
      </c>
      <c r="N244">
        <v>202</v>
      </c>
      <c r="O244" t="b">
        <v>1</v>
      </c>
      <c r="P244" t="s">
        <v>8280</v>
      </c>
      <c r="Q244">
        <f t="shared" si="14"/>
        <v>113.46153846153845</v>
      </c>
      <c r="R244">
        <f t="shared" si="15"/>
        <v>73.019801980198025</v>
      </c>
      <c r="S244" t="s">
        <v>8270</v>
      </c>
      <c r="T244" t="s">
        <v>8320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8">
        <f t="shared" si="12"/>
        <v>41662.047500000001</v>
      </c>
      <c r="L245" s="8">
        <f t="shared" si="13"/>
        <v>41692.047500000001</v>
      </c>
      <c r="M245" t="b">
        <v>1</v>
      </c>
      <c r="N245">
        <v>328</v>
      </c>
      <c r="O245" t="b">
        <v>1</v>
      </c>
      <c r="P245" t="s">
        <v>8280</v>
      </c>
      <c r="Q245">
        <f t="shared" si="14"/>
        <v>102.592</v>
      </c>
      <c r="R245">
        <f t="shared" si="15"/>
        <v>78.195121951219505</v>
      </c>
      <c r="S245" t="s">
        <v>8270</v>
      </c>
      <c r="T245" t="s">
        <v>8320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8">
        <f t="shared" si="12"/>
        <v>40213.323599537034</v>
      </c>
      <c r="L246" s="8">
        <f t="shared" si="13"/>
        <v>40253.29583333333</v>
      </c>
      <c r="M246" t="b">
        <v>1</v>
      </c>
      <c r="N246">
        <v>84</v>
      </c>
      <c r="O246" t="b">
        <v>1</v>
      </c>
      <c r="P246" t="s">
        <v>8280</v>
      </c>
      <c r="Q246">
        <f t="shared" si="14"/>
        <v>113.75714285714287</v>
      </c>
      <c r="R246">
        <f t="shared" si="15"/>
        <v>47.398809523809526</v>
      </c>
      <c r="S246" t="s">
        <v>8270</v>
      </c>
      <c r="T246" t="s">
        <v>8320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8">
        <f t="shared" si="12"/>
        <v>41107.053067129629</v>
      </c>
      <c r="L247" s="8">
        <f t="shared" si="13"/>
        <v>41137.053067129629</v>
      </c>
      <c r="M247" t="b">
        <v>1</v>
      </c>
      <c r="N247">
        <v>96</v>
      </c>
      <c r="O247" t="b">
        <v>1</v>
      </c>
      <c r="P247" t="s">
        <v>8280</v>
      </c>
      <c r="Q247">
        <f t="shared" si="14"/>
        <v>103.71999999999998</v>
      </c>
      <c r="R247">
        <f t="shared" si="15"/>
        <v>54.020833333333336</v>
      </c>
      <c r="S247" t="s">
        <v>8270</v>
      </c>
      <c r="T247" t="s">
        <v>8320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8">
        <f t="shared" si="12"/>
        <v>40480.363483796296</v>
      </c>
      <c r="L248" s="8">
        <f t="shared" si="13"/>
        <v>40530.405150462961</v>
      </c>
      <c r="M248" t="b">
        <v>1</v>
      </c>
      <c r="N248">
        <v>223</v>
      </c>
      <c r="O248" t="b">
        <v>1</v>
      </c>
      <c r="P248" t="s">
        <v>8280</v>
      </c>
      <c r="Q248">
        <f t="shared" si="14"/>
        <v>305.46000000000004</v>
      </c>
      <c r="R248">
        <f t="shared" si="15"/>
        <v>68.488789237668158</v>
      </c>
      <c r="S248" t="s">
        <v>8270</v>
      </c>
      <c r="T248" t="s">
        <v>8320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8">
        <f t="shared" si="12"/>
        <v>40430.604328703703</v>
      </c>
      <c r="L249" s="8">
        <f t="shared" si="13"/>
        <v>40467.152083333334</v>
      </c>
      <c r="M249" t="b">
        <v>1</v>
      </c>
      <c r="N249">
        <v>62</v>
      </c>
      <c r="O249" t="b">
        <v>1</v>
      </c>
      <c r="P249" t="s">
        <v>8280</v>
      </c>
      <c r="Q249">
        <f t="shared" si="14"/>
        <v>134.1</v>
      </c>
      <c r="R249">
        <f t="shared" si="15"/>
        <v>108.14516129032258</v>
      </c>
      <c r="S249" t="s">
        <v>8270</v>
      </c>
      <c r="T249" t="s">
        <v>8320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8">
        <f t="shared" si="12"/>
        <v>40870.774409722224</v>
      </c>
      <c r="L250" s="8">
        <f t="shared" si="13"/>
        <v>40915.774409722224</v>
      </c>
      <c r="M250" t="b">
        <v>1</v>
      </c>
      <c r="N250">
        <v>146</v>
      </c>
      <c r="O250" t="b">
        <v>1</v>
      </c>
      <c r="P250" t="s">
        <v>8280</v>
      </c>
      <c r="Q250">
        <f t="shared" si="14"/>
        <v>101.33294117647058</v>
      </c>
      <c r="R250">
        <f t="shared" si="15"/>
        <v>589.95205479452056</v>
      </c>
      <c r="S250" t="s">
        <v>8270</v>
      </c>
      <c r="T250" t="s">
        <v>8320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8">
        <f t="shared" si="12"/>
        <v>40332.923842592594</v>
      </c>
      <c r="L251" s="8">
        <f t="shared" si="13"/>
        <v>40412.736111111109</v>
      </c>
      <c r="M251" t="b">
        <v>1</v>
      </c>
      <c r="N251">
        <v>235</v>
      </c>
      <c r="O251" t="b">
        <v>1</v>
      </c>
      <c r="P251" t="s">
        <v>8280</v>
      </c>
      <c r="Q251">
        <f t="shared" si="14"/>
        <v>112.92</v>
      </c>
      <c r="R251">
        <f t="shared" si="15"/>
        <v>48.051063829787232</v>
      </c>
      <c r="S251" t="s">
        <v>8270</v>
      </c>
      <c r="T251" t="s">
        <v>8320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8">
        <f t="shared" si="12"/>
        <v>41401.565868055557</v>
      </c>
      <c r="L252" s="8">
        <f t="shared" si="13"/>
        <v>41431.565868055557</v>
      </c>
      <c r="M252" t="b">
        <v>1</v>
      </c>
      <c r="N252">
        <v>437</v>
      </c>
      <c r="O252" t="b">
        <v>1</v>
      </c>
      <c r="P252" t="s">
        <v>8280</v>
      </c>
      <c r="Q252">
        <f t="shared" si="14"/>
        <v>105.58333333333334</v>
      </c>
      <c r="R252">
        <f t="shared" si="15"/>
        <v>72.482837528604122</v>
      </c>
      <c r="S252" t="s">
        <v>8270</v>
      </c>
      <c r="T252" t="s">
        <v>8320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8">
        <f t="shared" si="12"/>
        <v>41013.787569444445</v>
      </c>
      <c r="L253" s="8">
        <f t="shared" si="13"/>
        <v>41045.791666666664</v>
      </c>
      <c r="M253" t="b">
        <v>1</v>
      </c>
      <c r="N253">
        <v>77</v>
      </c>
      <c r="O253" t="b">
        <v>1</v>
      </c>
      <c r="P253" t="s">
        <v>8280</v>
      </c>
      <c r="Q253">
        <f t="shared" si="14"/>
        <v>125.57142857142858</v>
      </c>
      <c r="R253">
        <f t="shared" si="15"/>
        <v>57.077922077922075</v>
      </c>
      <c r="S253" t="s">
        <v>8270</v>
      </c>
      <c r="T253" t="s">
        <v>8320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8">
        <f t="shared" si="12"/>
        <v>40266.662708333337</v>
      </c>
      <c r="L254" s="8">
        <f t="shared" si="13"/>
        <v>40330.165972222225</v>
      </c>
      <c r="M254" t="b">
        <v>1</v>
      </c>
      <c r="N254">
        <v>108</v>
      </c>
      <c r="O254" t="b">
        <v>1</v>
      </c>
      <c r="P254" t="s">
        <v>8280</v>
      </c>
      <c r="Q254">
        <f t="shared" si="14"/>
        <v>184.56</v>
      </c>
      <c r="R254">
        <f t="shared" si="15"/>
        <v>85.444444444444443</v>
      </c>
      <c r="S254" t="s">
        <v>8270</v>
      </c>
      <c r="T254" t="s">
        <v>8320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8">
        <f t="shared" si="12"/>
        <v>40924.650868055556</v>
      </c>
      <c r="L255" s="8">
        <f t="shared" si="13"/>
        <v>40954.650868055556</v>
      </c>
      <c r="M255" t="b">
        <v>1</v>
      </c>
      <c r="N255">
        <v>7</v>
      </c>
      <c r="O255" t="b">
        <v>1</v>
      </c>
      <c r="P255" t="s">
        <v>8280</v>
      </c>
      <c r="Q255">
        <f t="shared" si="14"/>
        <v>100.73333333333335</v>
      </c>
      <c r="R255">
        <f t="shared" si="15"/>
        <v>215.85714285714286</v>
      </c>
      <c r="S255" t="s">
        <v>8270</v>
      </c>
      <c r="T255" t="s">
        <v>8320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8">
        <f t="shared" si="12"/>
        <v>42263.952662037031</v>
      </c>
      <c r="L256" s="8">
        <f t="shared" si="13"/>
        <v>42294.083333333328</v>
      </c>
      <c r="M256" t="b">
        <v>1</v>
      </c>
      <c r="N256">
        <v>314</v>
      </c>
      <c r="O256" t="b">
        <v>1</v>
      </c>
      <c r="P256" t="s">
        <v>8280</v>
      </c>
      <c r="Q256">
        <f t="shared" si="14"/>
        <v>116.94725</v>
      </c>
      <c r="R256">
        <f t="shared" si="15"/>
        <v>89.38643312101911</v>
      </c>
      <c r="S256" t="s">
        <v>8270</v>
      </c>
      <c r="T256" t="s">
        <v>8320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8">
        <f t="shared" si="12"/>
        <v>40588.526412037041</v>
      </c>
      <c r="L257" s="8">
        <f t="shared" si="13"/>
        <v>40618.48474537037</v>
      </c>
      <c r="M257" t="b">
        <v>1</v>
      </c>
      <c r="N257">
        <v>188</v>
      </c>
      <c r="O257" t="b">
        <v>1</v>
      </c>
      <c r="P257" t="s">
        <v>8280</v>
      </c>
      <c r="Q257">
        <f t="shared" si="14"/>
        <v>106.73325</v>
      </c>
      <c r="R257">
        <f t="shared" si="15"/>
        <v>45.418404255319146</v>
      </c>
      <c r="S257" t="s">
        <v>8270</v>
      </c>
      <c r="T257" t="s">
        <v>8320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8">
        <f t="shared" si="12"/>
        <v>41319.769293981481</v>
      </c>
      <c r="L258" s="8">
        <f t="shared" si="13"/>
        <v>41349.769293981481</v>
      </c>
      <c r="M258" t="b">
        <v>1</v>
      </c>
      <c r="N258">
        <v>275</v>
      </c>
      <c r="O258" t="b">
        <v>1</v>
      </c>
      <c r="P258" t="s">
        <v>8280</v>
      </c>
      <c r="Q258">
        <f t="shared" si="14"/>
        <v>139.1</v>
      </c>
      <c r="R258">
        <f t="shared" si="15"/>
        <v>65.756363636363631</v>
      </c>
      <c r="S258" t="s">
        <v>8270</v>
      </c>
      <c r="T258" t="s">
        <v>8320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8">
        <f t="shared" ref="K259:K322" si="16">(((J259/60)/60)/24)+DATE(1970,1,1)</f>
        <v>42479.626875000002</v>
      </c>
      <c r="L259" s="8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8280</v>
      </c>
      <c r="Q259">
        <f t="shared" ref="Q259:Q322" si="18">E259/D259*100</f>
        <v>106.72648571428572</v>
      </c>
      <c r="R259">
        <f t="shared" ref="R259:R322" si="19">E259/N259</f>
        <v>66.70405357142856</v>
      </c>
      <c r="S259" t="s">
        <v>8270</v>
      </c>
      <c r="T259" t="s">
        <v>8320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8">
        <f t="shared" si="16"/>
        <v>40682.051689814813</v>
      </c>
      <c r="L260" s="8">
        <f t="shared" si="17"/>
        <v>40712.051689814813</v>
      </c>
      <c r="M260" t="b">
        <v>1</v>
      </c>
      <c r="N260">
        <v>688</v>
      </c>
      <c r="O260" t="b">
        <v>1</v>
      </c>
      <c r="P260" t="s">
        <v>8280</v>
      </c>
      <c r="Q260">
        <f t="shared" si="18"/>
        <v>191.14</v>
      </c>
      <c r="R260">
        <f t="shared" si="19"/>
        <v>83.345930232558146</v>
      </c>
      <c r="S260" t="s">
        <v>8270</v>
      </c>
      <c r="T260" t="s">
        <v>8320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8">
        <f t="shared" si="16"/>
        <v>42072.738067129627</v>
      </c>
      <c r="L261" s="8">
        <f t="shared" si="17"/>
        <v>42102.738067129627</v>
      </c>
      <c r="M261" t="b">
        <v>1</v>
      </c>
      <c r="N261">
        <v>942</v>
      </c>
      <c r="O261" t="b">
        <v>1</v>
      </c>
      <c r="P261" t="s">
        <v>8280</v>
      </c>
      <c r="Q261">
        <f t="shared" si="18"/>
        <v>131.93789333333334</v>
      </c>
      <c r="R261">
        <f t="shared" si="19"/>
        <v>105.04609341825902</v>
      </c>
      <c r="S261" t="s">
        <v>8270</v>
      </c>
      <c r="T261" t="s">
        <v>8320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8">
        <f t="shared" si="16"/>
        <v>40330.755543981482</v>
      </c>
      <c r="L262" s="8">
        <f t="shared" si="17"/>
        <v>40376.415972222225</v>
      </c>
      <c r="M262" t="b">
        <v>1</v>
      </c>
      <c r="N262">
        <v>88</v>
      </c>
      <c r="O262" t="b">
        <v>1</v>
      </c>
      <c r="P262" t="s">
        <v>8280</v>
      </c>
      <c r="Q262">
        <f t="shared" si="18"/>
        <v>106.4</v>
      </c>
      <c r="R262">
        <f t="shared" si="19"/>
        <v>120.90909090909091</v>
      </c>
      <c r="S262" t="s">
        <v>8270</v>
      </c>
      <c r="T262" t="s">
        <v>8320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8">
        <f t="shared" si="16"/>
        <v>41017.885462962964</v>
      </c>
      <c r="L263" s="8">
        <f t="shared" si="17"/>
        <v>41067.621527777781</v>
      </c>
      <c r="M263" t="b">
        <v>1</v>
      </c>
      <c r="N263">
        <v>220</v>
      </c>
      <c r="O263" t="b">
        <v>1</v>
      </c>
      <c r="P263" t="s">
        <v>8280</v>
      </c>
      <c r="Q263">
        <f t="shared" si="18"/>
        <v>107.4</v>
      </c>
      <c r="R263">
        <f t="shared" si="19"/>
        <v>97.63636363636364</v>
      </c>
      <c r="S263" t="s">
        <v>8270</v>
      </c>
      <c r="T263" t="s">
        <v>8320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8">
        <f t="shared" si="16"/>
        <v>40555.24800925926</v>
      </c>
      <c r="L264" s="8">
        <f t="shared" si="17"/>
        <v>40600.24800925926</v>
      </c>
      <c r="M264" t="b">
        <v>1</v>
      </c>
      <c r="N264">
        <v>145</v>
      </c>
      <c r="O264" t="b">
        <v>1</v>
      </c>
      <c r="P264" t="s">
        <v>8280</v>
      </c>
      <c r="Q264">
        <f t="shared" si="18"/>
        <v>240</v>
      </c>
      <c r="R264">
        <f t="shared" si="19"/>
        <v>41.379310344827587</v>
      </c>
      <c r="S264" t="s">
        <v>8270</v>
      </c>
      <c r="T264" t="s">
        <v>8320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8">
        <f t="shared" si="16"/>
        <v>41149.954791666663</v>
      </c>
      <c r="L265" s="8">
        <f t="shared" si="17"/>
        <v>41179.954791666663</v>
      </c>
      <c r="M265" t="b">
        <v>1</v>
      </c>
      <c r="N265">
        <v>963</v>
      </c>
      <c r="O265" t="b">
        <v>1</v>
      </c>
      <c r="P265" t="s">
        <v>8280</v>
      </c>
      <c r="Q265">
        <f t="shared" si="18"/>
        <v>118.08108</v>
      </c>
      <c r="R265">
        <f t="shared" si="19"/>
        <v>30.654485981308412</v>
      </c>
      <c r="S265" t="s">
        <v>8270</v>
      </c>
      <c r="T265" t="s">
        <v>8320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8">
        <f t="shared" si="16"/>
        <v>41010.620312500003</v>
      </c>
      <c r="L266" s="8">
        <f t="shared" si="17"/>
        <v>41040.620312500003</v>
      </c>
      <c r="M266" t="b">
        <v>1</v>
      </c>
      <c r="N266">
        <v>91</v>
      </c>
      <c r="O266" t="b">
        <v>1</v>
      </c>
      <c r="P266" t="s">
        <v>8280</v>
      </c>
      <c r="Q266">
        <f t="shared" si="18"/>
        <v>118.19999999999999</v>
      </c>
      <c r="R266">
        <f t="shared" si="19"/>
        <v>64.945054945054949</v>
      </c>
      <c r="S266" t="s">
        <v>8270</v>
      </c>
      <c r="T266" t="s">
        <v>8320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8">
        <f t="shared" si="16"/>
        <v>40267.245717592588</v>
      </c>
      <c r="L267" s="8">
        <f t="shared" si="17"/>
        <v>40308.844444444447</v>
      </c>
      <c r="M267" t="b">
        <v>1</v>
      </c>
      <c r="N267">
        <v>58</v>
      </c>
      <c r="O267" t="b">
        <v>1</v>
      </c>
      <c r="P267" t="s">
        <v>8280</v>
      </c>
      <c r="Q267">
        <f t="shared" si="18"/>
        <v>111.1</v>
      </c>
      <c r="R267">
        <f t="shared" si="19"/>
        <v>95.775862068965523</v>
      </c>
      <c r="S267" t="s">
        <v>8270</v>
      </c>
      <c r="T267" t="s">
        <v>8320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8">
        <f t="shared" si="16"/>
        <v>40205.174849537041</v>
      </c>
      <c r="L268" s="8">
        <f t="shared" si="17"/>
        <v>40291.160416666666</v>
      </c>
      <c r="M268" t="b">
        <v>1</v>
      </c>
      <c r="N268">
        <v>36</v>
      </c>
      <c r="O268" t="b">
        <v>1</v>
      </c>
      <c r="P268" t="s">
        <v>8280</v>
      </c>
      <c r="Q268">
        <f t="shared" si="18"/>
        <v>145.5</v>
      </c>
      <c r="R268">
        <f t="shared" si="19"/>
        <v>40.416666666666664</v>
      </c>
      <c r="S268" t="s">
        <v>8270</v>
      </c>
      <c r="T268" t="s">
        <v>8320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8">
        <f t="shared" si="16"/>
        <v>41785.452534722222</v>
      </c>
      <c r="L269" s="8">
        <f t="shared" si="17"/>
        <v>41815.452534722222</v>
      </c>
      <c r="M269" t="b">
        <v>1</v>
      </c>
      <c r="N269">
        <v>165</v>
      </c>
      <c r="O269" t="b">
        <v>1</v>
      </c>
      <c r="P269" t="s">
        <v>8280</v>
      </c>
      <c r="Q269">
        <f t="shared" si="18"/>
        <v>131.62883248730967</v>
      </c>
      <c r="R269">
        <f t="shared" si="19"/>
        <v>78.578424242424248</v>
      </c>
      <c r="S269" t="s">
        <v>8270</v>
      </c>
      <c r="T269" t="s">
        <v>8320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8">
        <f t="shared" si="16"/>
        <v>40809.15252314815</v>
      </c>
      <c r="L270" s="8">
        <f t="shared" si="17"/>
        <v>40854.194189814814</v>
      </c>
      <c r="M270" t="b">
        <v>1</v>
      </c>
      <c r="N270">
        <v>111</v>
      </c>
      <c r="O270" t="b">
        <v>1</v>
      </c>
      <c r="P270" t="s">
        <v>8280</v>
      </c>
      <c r="Q270">
        <f t="shared" si="18"/>
        <v>111.4</v>
      </c>
      <c r="R270">
        <f t="shared" si="19"/>
        <v>50.18018018018018</v>
      </c>
      <c r="S270" t="s">
        <v>8270</v>
      </c>
      <c r="T270" t="s">
        <v>8320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8">
        <f t="shared" si="16"/>
        <v>42758.197013888886</v>
      </c>
      <c r="L271" s="8">
        <f t="shared" si="17"/>
        <v>42788.197013888886</v>
      </c>
      <c r="M271" t="b">
        <v>1</v>
      </c>
      <c r="N271">
        <v>1596</v>
      </c>
      <c r="O271" t="b">
        <v>1</v>
      </c>
      <c r="P271" t="s">
        <v>8280</v>
      </c>
      <c r="Q271">
        <f t="shared" si="18"/>
        <v>147.23376999999999</v>
      </c>
      <c r="R271">
        <f t="shared" si="19"/>
        <v>92.251735588972423</v>
      </c>
      <c r="S271" t="s">
        <v>8270</v>
      </c>
      <c r="T271" t="s">
        <v>8320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8">
        <f t="shared" si="16"/>
        <v>40637.866550925923</v>
      </c>
      <c r="L272" s="8">
        <f t="shared" si="17"/>
        <v>40688.166666666664</v>
      </c>
      <c r="M272" t="b">
        <v>1</v>
      </c>
      <c r="N272">
        <v>61</v>
      </c>
      <c r="O272" t="b">
        <v>1</v>
      </c>
      <c r="P272" t="s">
        <v>8280</v>
      </c>
      <c r="Q272">
        <f t="shared" si="18"/>
        <v>152.60869565217391</v>
      </c>
      <c r="R272">
        <f t="shared" si="19"/>
        <v>57.540983606557376</v>
      </c>
      <c r="S272" t="s">
        <v>8270</v>
      </c>
      <c r="T272" t="s">
        <v>8320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8">
        <f t="shared" si="16"/>
        <v>41612.10024305556</v>
      </c>
      <c r="L273" s="8">
        <f t="shared" si="17"/>
        <v>41641.333333333336</v>
      </c>
      <c r="M273" t="b">
        <v>1</v>
      </c>
      <c r="N273">
        <v>287</v>
      </c>
      <c r="O273" t="b">
        <v>1</v>
      </c>
      <c r="P273" t="s">
        <v>8280</v>
      </c>
      <c r="Q273">
        <f t="shared" si="18"/>
        <v>104.67999999999999</v>
      </c>
      <c r="R273">
        <f t="shared" si="19"/>
        <v>109.42160278745645</v>
      </c>
      <c r="S273" t="s">
        <v>8270</v>
      </c>
      <c r="T273" t="s">
        <v>8320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8">
        <f t="shared" si="16"/>
        <v>40235.900358796294</v>
      </c>
      <c r="L274" s="8">
        <f t="shared" si="17"/>
        <v>40296.78402777778</v>
      </c>
      <c r="M274" t="b">
        <v>1</v>
      </c>
      <c r="N274">
        <v>65</v>
      </c>
      <c r="O274" t="b">
        <v>1</v>
      </c>
      <c r="P274" t="s">
        <v>8280</v>
      </c>
      <c r="Q274">
        <f t="shared" si="18"/>
        <v>177.43366666666668</v>
      </c>
      <c r="R274">
        <f t="shared" si="19"/>
        <v>81.892461538461546</v>
      </c>
      <c r="S274" t="s">
        <v>8270</v>
      </c>
      <c r="T274" t="s">
        <v>8320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8">
        <f t="shared" si="16"/>
        <v>40697.498449074075</v>
      </c>
      <c r="L275" s="8">
        <f t="shared" si="17"/>
        <v>40727.498449074075</v>
      </c>
      <c r="M275" t="b">
        <v>1</v>
      </c>
      <c r="N275">
        <v>118</v>
      </c>
      <c r="O275" t="b">
        <v>1</v>
      </c>
      <c r="P275" t="s">
        <v>8280</v>
      </c>
      <c r="Q275">
        <f t="shared" si="18"/>
        <v>107.7758</v>
      </c>
      <c r="R275">
        <f t="shared" si="19"/>
        <v>45.667711864406776</v>
      </c>
      <c r="S275" t="s">
        <v>8270</v>
      </c>
      <c r="T275" t="s">
        <v>8320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8">
        <f t="shared" si="16"/>
        <v>40969.912372685183</v>
      </c>
      <c r="L276" s="8">
        <f t="shared" si="17"/>
        <v>41004.290972222225</v>
      </c>
      <c r="M276" t="b">
        <v>1</v>
      </c>
      <c r="N276">
        <v>113</v>
      </c>
      <c r="O276" t="b">
        <v>1</v>
      </c>
      <c r="P276" t="s">
        <v>8280</v>
      </c>
      <c r="Q276">
        <f t="shared" si="18"/>
        <v>156</v>
      </c>
      <c r="R276">
        <f t="shared" si="19"/>
        <v>55.221238938053098</v>
      </c>
      <c r="S276" t="s">
        <v>8270</v>
      </c>
      <c r="T276" t="s">
        <v>8320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8">
        <f t="shared" si="16"/>
        <v>41193.032013888893</v>
      </c>
      <c r="L277" s="8">
        <f t="shared" si="17"/>
        <v>41223.073680555557</v>
      </c>
      <c r="M277" t="b">
        <v>1</v>
      </c>
      <c r="N277">
        <v>332</v>
      </c>
      <c r="O277" t="b">
        <v>1</v>
      </c>
      <c r="P277" t="s">
        <v>8280</v>
      </c>
      <c r="Q277">
        <f t="shared" si="18"/>
        <v>108.395</v>
      </c>
      <c r="R277">
        <f t="shared" si="19"/>
        <v>65.298192771084331</v>
      </c>
      <c r="S277" t="s">
        <v>8270</v>
      </c>
      <c r="T277" t="s">
        <v>8320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8">
        <f t="shared" si="16"/>
        <v>40967.081874999996</v>
      </c>
      <c r="L278" s="8">
        <f t="shared" si="17"/>
        <v>41027.040208333332</v>
      </c>
      <c r="M278" t="b">
        <v>1</v>
      </c>
      <c r="N278">
        <v>62</v>
      </c>
      <c r="O278" t="b">
        <v>1</v>
      </c>
      <c r="P278" t="s">
        <v>8280</v>
      </c>
      <c r="Q278">
        <f t="shared" si="18"/>
        <v>147.6</v>
      </c>
      <c r="R278">
        <f t="shared" si="19"/>
        <v>95.225806451612897</v>
      </c>
      <c r="S278" t="s">
        <v>8270</v>
      </c>
      <c r="T278" t="s">
        <v>8320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8">
        <f t="shared" si="16"/>
        <v>42117.891423611116</v>
      </c>
      <c r="L279" s="8">
        <f t="shared" si="17"/>
        <v>42147.891423611116</v>
      </c>
      <c r="M279" t="b">
        <v>1</v>
      </c>
      <c r="N279">
        <v>951</v>
      </c>
      <c r="O279" t="b">
        <v>1</v>
      </c>
      <c r="P279" t="s">
        <v>8280</v>
      </c>
      <c r="Q279">
        <f t="shared" si="18"/>
        <v>110.38153846153847</v>
      </c>
      <c r="R279">
        <f t="shared" si="19"/>
        <v>75.444794952681391</v>
      </c>
      <c r="S279" t="s">
        <v>8270</v>
      </c>
      <c r="T279" t="s">
        <v>8320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8">
        <f t="shared" si="16"/>
        <v>41164.040960648148</v>
      </c>
      <c r="L280" s="8">
        <f t="shared" si="17"/>
        <v>41194.040960648148</v>
      </c>
      <c r="M280" t="b">
        <v>1</v>
      </c>
      <c r="N280">
        <v>415</v>
      </c>
      <c r="O280" t="b">
        <v>1</v>
      </c>
      <c r="P280" t="s">
        <v>8280</v>
      </c>
      <c r="Q280">
        <f t="shared" si="18"/>
        <v>150.34814814814814</v>
      </c>
      <c r="R280">
        <f t="shared" si="19"/>
        <v>97.816867469879512</v>
      </c>
      <c r="S280" t="s">
        <v>8270</v>
      </c>
      <c r="T280" t="s">
        <v>8320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8">
        <f t="shared" si="16"/>
        <v>42759.244166666671</v>
      </c>
      <c r="L281" s="8">
        <f t="shared" si="17"/>
        <v>42793.084027777775</v>
      </c>
      <c r="M281" t="b">
        <v>1</v>
      </c>
      <c r="N281">
        <v>305</v>
      </c>
      <c r="O281" t="b">
        <v>1</v>
      </c>
      <c r="P281" t="s">
        <v>8280</v>
      </c>
      <c r="Q281">
        <f t="shared" si="18"/>
        <v>157.31829411764707</v>
      </c>
      <c r="R281">
        <f t="shared" si="19"/>
        <v>87.685606557377056</v>
      </c>
      <c r="S281" t="s">
        <v>8270</v>
      </c>
      <c r="T281" t="s">
        <v>8320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8">
        <f t="shared" si="16"/>
        <v>41744.590682870366</v>
      </c>
      <c r="L282" s="8">
        <f t="shared" si="17"/>
        <v>41789.590682870366</v>
      </c>
      <c r="M282" t="b">
        <v>1</v>
      </c>
      <c r="N282">
        <v>2139</v>
      </c>
      <c r="O282" t="b">
        <v>1</v>
      </c>
      <c r="P282" t="s">
        <v>8280</v>
      </c>
      <c r="Q282">
        <f t="shared" si="18"/>
        <v>156.14400000000001</v>
      </c>
      <c r="R282">
        <f t="shared" si="19"/>
        <v>54.748948106591868</v>
      </c>
      <c r="S282" t="s">
        <v>8270</v>
      </c>
      <c r="T282" t="s">
        <v>8320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8">
        <f t="shared" si="16"/>
        <v>39950.163344907407</v>
      </c>
      <c r="L283" s="8">
        <f t="shared" si="17"/>
        <v>40035.80972222222</v>
      </c>
      <c r="M283" t="b">
        <v>1</v>
      </c>
      <c r="N283">
        <v>79</v>
      </c>
      <c r="O283" t="b">
        <v>1</v>
      </c>
      <c r="P283" t="s">
        <v>8280</v>
      </c>
      <c r="Q283">
        <f t="shared" si="18"/>
        <v>120.58763636363636</v>
      </c>
      <c r="R283">
        <f t="shared" si="19"/>
        <v>83.953417721518989</v>
      </c>
      <c r="S283" t="s">
        <v>8270</v>
      </c>
      <c r="T283" t="s">
        <v>8320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8">
        <f t="shared" si="16"/>
        <v>40194.920046296298</v>
      </c>
      <c r="L284" s="8">
        <f t="shared" si="17"/>
        <v>40231.916666666664</v>
      </c>
      <c r="M284" t="b">
        <v>1</v>
      </c>
      <c r="N284">
        <v>179</v>
      </c>
      <c r="O284" t="b">
        <v>1</v>
      </c>
      <c r="P284" t="s">
        <v>8280</v>
      </c>
      <c r="Q284">
        <f t="shared" si="18"/>
        <v>101.18888888888888</v>
      </c>
      <c r="R284">
        <f t="shared" si="19"/>
        <v>254.38547486033519</v>
      </c>
      <c r="S284" t="s">
        <v>8270</v>
      </c>
      <c r="T284" t="s">
        <v>8320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8">
        <f t="shared" si="16"/>
        <v>40675.71</v>
      </c>
      <c r="L285" s="8">
        <f t="shared" si="17"/>
        <v>40695.207638888889</v>
      </c>
      <c r="M285" t="b">
        <v>1</v>
      </c>
      <c r="N285">
        <v>202</v>
      </c>
      <c r="O285" t="b">
        <v>1</v>
      </c>
      <c r="P285" t="s">
        <v>8280</v>
      </c>
      <c r="Q285">
        <f t="shared" si="18"/>
        <v>114.27249999999999</v>
      </c>
      <c r="R285">
        <f t="shared" si="19"/>
        <v>101.8269801980198</v>
      </c>
      <c r="S285" t="s">
        <v>8270</v>
      </c>
      <c r="T285" t="s">
        <v>8320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8">
        <f t="shared" si="16"/>
        <v>40904.738194444442</v>
      </c>
      <c r="L286" s="8">
        <f t="shared" si="17"/>
        <v>40929.738194444442</v>
      </c>
      <c r="M286" t="b">
        <v>1</v>
      </c>
      <c r="N286">
        <v>760</v>
      </c>
      <c r="O286" t="b">
        <v>1</v>
      </c>
      <c r="P286" t="s">
        <v>8280</v>
      </c>
      <c r="Q286">
        <f t="shared" si="18"/>
        <v>104.62615</v>
      </c>
      <c r="R286">
        <f t="shared" si="19"/>
        <v>55.066394736842106</v>
      </c>
      <c r="S286" t="s">
        <v>8270</v>
      </c>
      <c r="T286" t="s">
        <v>8320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8">
        <f t="shared" si="16"/>
        <v>41506.756111111114</v>
      </c>
      <c r="L287" s="8">
        <f t="shared" si="17"/>
        <v>41536.756111111114</v>
      </c>
      <c r="M287" t="b">
        <v>1</v>
      </c>
      <c r="N287">
        <v>563</v>
      </c>
      <c r="O287" t="b">
        <v>1</v>
      </c>
      <c r="P287" t="s">
        <v>8280</v>
      </c>
      <c r="Q287">
        <f t="shared" si="18"/>
        <v>228.82507142857142</v>
      </c>
      <c r="R287">
        <f t="shared" si="19"/>
        <v>56.901438721136763</v>
      </c>
      <c r="S287" t="s">
        <v>8270</v>
      </c>
      <c r="T287" t="s">
        <v>8320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8">
        <f t="shared" si="16"/>
        <v>41313.816249999996</v>
      </c>
      <c r="L288" s="8">
        <f t="shared" si="17"/>
        <v>41358.774583333332</v>
      </c>
      <c r="M288" t="b">
        <v>1</v>
      </c>
      <c r="N288">
        <v>135</v>
      </c>
      <c r="O288" t="b">
        <v>1</v>
      </c>
      <c r="P288" t="s">
        <v>8280</v>
      </c>
      <c r="Q288">
        <f t="shared" si="18"/>
        <v>109.15333333333332</v>
      </c>
      <c r="R288">
        <f t="shared" si="19"/>
        <v>121.28148148148148</v>
      </c>
      <c r="S288" t="s">
        <v>8270</v>
      </c>
      <c r="T288" t="s">
        <v>8320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8">
        <f t="shared" si="16"/>
        <v>41184.277986111112</v>
      </c>
      <c r="L289" s="8">
        <f t="shared" si="17"/>
        <v>41215.166666666664</v>
      </c>
      <c r="M289" t="b">
        <v>1</v>
      </c>
      <c r="N289">
        <v>290</v>
      </c>
      <c r="O289" t="b">
        <v>1</v>
      </c>
      <c r="P289" t="s">
        <v>8280</v>
      </c>
      <c r="Q289">
        <f t="shared" si="18"/>
        <v>176.29999999999998</v>
      </c>
      <c r="R289">
        <f t="shared" si="19"/>
        <v>91.189655172413794</v>
      </c>
      <c r="S289" t="s">
        <v>8270</v>
      </c>
      <c r="T289" t="s">
        <v>8320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8">
        <f t="shared" si="16"/>
        <v>41051.168900462959</v>
      </c>
      <c r="L290" s="8">
        <f t="shared" si="17"/>
        <v>41086.168900462959</v>
      </c>
      <c r="M290" t="b">
        <v>1</v>
      </c>
      <c r="N290">
        <v>447</v>
      </c>
      <c r="O290" t="b">
        <v>1</v>
      </c>
      <c r="P290" t="s">
        <v>8280</v>
      </c>
      <c r="Q290">
        <f t="shared" si="18"/>
        <v>103.21061999999999</v>
      </c>
      <c r="R290">
        <f t="shared" si="19"/>
        <v>115.44812080536913</v>
      </c>
      <c r="S290" t="s">
        <v>8270</v>
      </c>
      <c r="T290" t="s">
        <v>8320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8">
        <f t="shared" si="16"/>
        <v>41550.456412037034</v>
      </c>
      <c r="L291" s="8">
        <f t="shared" si="17"/>
        <v>41580.456412037034</v>
      </c>
      <c r="M291" t="b">
        <v>1</v>
      </c>
      <c r="N291">
        <v>232</v>
      </c>
      <c r="O291" t="b">
        <v>1</v>
      </c>
      <c r="P291" t="s">
        <v>8280</v>
      </c>
      <c r="Q291">
        <f t="shared" si="18"/>
        <v>104.82000000000001</v>
      </c>
      <c r="R291">
        <f t="shared" si="19"/>
        <v>67.771551724137936</v>
      </c>
      <c r="S291" t="s">
        <v>8270</v>
      </c>
      <c r="T291" t="s">
        <v>8320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8">
        <f t="shared" si="16"/>
        <v>40526.36917824074</v>
      </c>
      <c r="L292" s="8">
        <f t="shared" si="17"/>
        <v>40576.332638888889</v>
      </c>
      <c r="M292" t="b">
        <v>1</v>
      </c>
      <c r="N292">
        <v>168</v>
      </c>
      <c r="O292" t="b">
        <v>1</v>
      </c>
      <c r="P292" t="s">
        <v>8280</v>
      </c>
      <c r="Q292">
        <f t="shared" si="18"/>
        <v>106.68444444444445</v>
      </c>
      <c r="R292">
        <f t="shared" si="19"/>
        <v>28.576190476190476</v>
      </c>
      <c r="S292" t="s">
        <v>8270</v>
      </c>
      <c r="T292" t="s">
        <v>8320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8">
        <f t="shared" si="16"/>
        <v>41376.769050925926</v>
      </c>
      <c r="L293" s="8">
        <f t="shared" si="17"/>
        <v>41395.000694444447</v>
      </c>
      <c r="M293" t="b">
        <v>1</v>
      </c>
      <c r="N293">
        <v>128</v>
      </c>
      <c r="O293" t="b">
        <v>1</v>
      </c>
      <c r="P293" t="s">
        <v>8280</v>
      </c>
      <c r="Q293">
        <f t="shared" si="18"/>
        <v>120.02</v>
      </c>
      <c r="R293">
        <f t="shared" si="19"/>
        <v>46.8828125</v>
      </c>
      <c r="S293" t="s">
        <v>8270</v>
      </c>
      <c r="T293" t="s">
        <v>8320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8">
        <f t="shared" si="16"/>
        <v>40812.803229166668</v>
      </c>
      <c r="L294" s="8">
        <f t="shared" si="17"/>
        <v>40845.165972222225</v>
      </c>
      <c r="M294" t="b">
        <v>1</v>
      </c>
      <c r="N294">
        <v>493</v>
      </c>
      <c r="O294" t="b">
        <v>1</v>
      </c>
      <c r="P294" t="s">
        <v>8280</v>
      </c>
      <c r="Q294">
        <f t="shared" si="18"/>
        <v>101.50693333333334</v>
      </c>
      <c r="R294">
        <f t="shared" si="19"/>
        <v>154.42231237322514</v>
      </c>
      <c r="S294" t="s">
        <v>8270</v>
      </c>
      <c r="T294" t="s">
        <v>8320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8">
        <f t="shared" si="16"/>
        <v>41719.667986111112</v>
      </c>
      <c r="L295" s="8">
        <f t="shared" si="17"/>
        <v>41749.667986111112</v>
      </c>
      <c r="M295" t="b">
        <v>1</v>
      </c>
      <c r="N295">
        <v>131</v>
      </c>
      <c r="O295" t="b">
        <v>1</v>
      </c>
      <c r="P295" t="s">
        <v>8280</v>
      </c>
      <c r="Q295">
        <f t="shared" si="18"/>
        <v>101.38461538461539</v>
      </c>
      <c r="R295">
        <f t="shared" si="19"/>
        <v>201.22137404580153</v>
      </c>
      <c r="S295" t="s">
        <v>8270</v>
      </c>
      <c r="T295" t="s">
        <v>8320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8">
        <f t="shared" si="16"/>
        <v>40343.084421296298</v>
      </c>
      <c r="L296" s="8">
        <f t="shared" si="17"/>
        <v>40378.666666666664</v>
      </c>
      <c r="M296" t="b">
        <v>1</v>
      </c>
      <c r="N296">
        <v>50</v>
      </c>
      <c r="O296" t="b">
        <v>1</v>
      </c>
      <c r="P296" t="s">
        <v>8280</v>
      </c>
      <c r="Q296">
        <f t="shared" si="18"/>
        <v>100</v>
      </c>
      <c r="R296">
        <f t="shared" si="19"/>
        <v>100</v>
      </c>
      <c r="S296" t="s">
        <v>8270</v>
      </c>
      <c r="T296" t="s">
        <v>8320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8">
        <f t="shared" si="16"/>
        <v>41519.004733796297</v>
      </c>
      <c r="L297" s="8">
        <f t="shared" si="17"/>
        <v>41579</v>
      </c>
      <c r="M297" t="b">
        <v>1</v>
      </c>
      <c r="N297">
        <v>665</v>
      </c>
      <c r="O297" t="b">
        <v>1</v>
      </c>
      <c r="P297" t="s">
        <v>8280</v>
      </c>
      <c r="Q297">
        <f t="shared" si="18"/>
        <v>133.10911999999999</v>
      </c>
      <c r="R297">
        <f t="shared" si="19"/>
        <v>100.08204511278196</v>
      </c>
      <c r="S297" t="s">
        <v>8270</v>
      </c>
      <c r="T297" t="s">
        <v>8320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8">
        <f t="shared" si="16"/>
        <v>41134.475497685184</v>
      </c>
      <c r="L298" s="8">
        <f t="shared" si="17"/>
        <v>41159.475497685184</v>
      </c>
      <c r="M298" t="b">
        <v>1</v>
      </c>
      <c r="N298">
        <v>129</v>
      </c>
      <c r="O298" t="b">
        <v>1</v>
      </c>
      <c r="P298" t="s">
        <v>8280</v>
      </c>
      <c r="Q298">
        <f t="shared" si="18"/>
        <v>118.72620000000001</v>
      </c>
      <c r="R298">
        <f t="shared" si="19"/>
        <v>230.08953488372092</v>
      </c>
      <c r="S298" t="s">
        <v>8270</v>
      </c>
      <c r="T298" t="s">
        <v>8320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8">
        <f t="shared" si="16"/>
        <v>42089.72802083334</v>
      </c>
      <c r="L299" s="8">
        <f t="shared" si="17"/>
        <v>42125.165972222225</v>
      </c>
      <c r="M299" t="b">
        <v>1</v>
      </c>
      <c r="N299">
        <v>142</v>
      </c>
      <c r="O299" t="b">
        <v>1</v>
      </c>
      <c r="P299" t="s">
        <v>8280</v>
      </c>
      <c r="Q299">
        <f t="shared" si="18"/>
        <v>100.64</v>
      </c>
      <c r="R299">
        <f t="shared" si="19"/>
        <v>141.74647887323943</v>
      </c>
      <c r="S299" t="s">
        <v>8270</v>
      </c>
      <c r="T299" t="s">
        <v>8320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8">
        <f t="shared" si="16"/>
        <v>41709.463518518518</v>
      </c>
      <c r="L300" s="8">
        <f t="shared" si="17"/>
        <v>41768.875</v>
      </c>
      <c r="M300" t="b">
        <v>1</v>
      </c>
      <c r="N300">
        <v>2436</v>
      </c>
      <c r="O300" t="b">
        <v>1</v>
      </c>
      <c r="P300" t="s">
        <v>8280</v>
      </c>
      <c r="Q300">
        <f t="shared" si="18"/>
        <v>108.93241269841269</v>
      </c>
      <c r="R300">
        <f t="shared" si="19"/>
        <v>56.344351395730705</v>
      </c>
      <c r="S300" t="s">
        <v>8270</v>
      </c>
      <c r="T300" t="s">
        <v>8320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8">
        <f t="shared" si="16"/>
        <v>40469.225231481483</v>
      </c>
      <c r="L301" s="8">
        <f t="shared" si="17"/>
        <v>40499.266898148147</v>
      </c>
      <c r="M301" t="b">
        <v>1</v>
      </c>
      <c r="N301">
        <v>244</v>
      </c>
      <c r="O301" t="b">
        <v>1</v>
      </c>
      <c r="P301" t="s">
        <v>8280</v>
      </c>
      <c r="Q301">
        <f t="shared" si="18"/>
        <v>178.95250000000001</v>
      </c>
      <c r="R301">
        <f t="shared" si="19"/>
        <v>73.341188524590166</v>
      </c>
      <c r="S301" t="s">
        <v>8270</v>
      </c>
      <c r="T301" t="s">
        <v>8320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8">
        <f t="shared" si="16"/>
        <v>40626.959930555553</v>
      </c>
      <c r="L302" s="8">
        <f t="shared" si="17"/>
        <v>40657.959930555553</v>
      </c>
      <c r="M302" t="b">
        <v>1</v>
      </c>
      <c r="N302">
        <v>298</v>
      </c>
      <c r="O302" t="b">
        <v>1</v>
      </c>
      <c r="P302" t="s">
        <v>8280</v>
      </c>
      <c r="Q302">
        <f t="shared" si="18"/>
        <v>101.72264</v>
      </c>
      <c r="R302">
        <f t="shared" si="19"/>
        <v>85.337785234899329</v>
      </c>
      <c r="S302" t="s">
        <v>8270</v>
      </c>
      <c r="T302" t="s">
        <v>8320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8">
        <f t="shared" si="16"/>
        <v>41312.737673611111</v>
      </c>
      <c r="L303" s="8">
        <f t="shared" si="17"/>
        <v>41352.696006944447</v>
      </c>
      <c r="M303" t="b">
        <v>1</v>
      </c>
      <c r="N303">
        <v>251</v>
      </c>
      <c r="O303" t="b">
        <v>1</v>
      </c>
      <c r="P303" t="s">
        <v>8280</v>
      </c>
      <c r="Q303">
        <f t="shared" si="18"/>
        <v>118.73499999999999</v>
      </c>
      <c r="R303">
        <f t="shared" si="19"/>
        <v>61.496215139442228</v>
      </c>
      <c r="S303" t="s">
        <v>8270</v>
      </c>
      <c r="T303" t="s">
        <v>8320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8">
        <f t="shared" si="16"/>
        <v>40933.856921296298</v>
      </c>
      <c r="L304" s="8">
        <f t="shared" si="17"/>
        <v>40963.856921296298</v>
      </c>
      <c r="M304" t="b">
        <v>1</v>
      </c>
      <c r="N304">
        <v>108</v>
      </c>
      <c r="O304" t="b">
        <v>1</v>
      </c>
      <c r="P304" t="s">
        <v>8280</v>
      </c>
      <c r="Q304">
        <f t="shared" si="18"/>
        <v>100.46</v>
      </c>
      <c r="R304">
        <f t="shared" si="19"/>
        <v>93.018518518518519</v>
      </c>
      <c r="S304" t="s">
        <v>8270</v>
      </c>
      <c r="T304" t="s">
        <v>8320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8">
        <f t="shared" si="16"/>
        <v>41032.071134259262</v>
      </c>
      <c r="L305" s="8">
        <f t="shared" si="17"/>
        <v>41062.071134259262</v>
      </c>
      <c r="M305" t="b">
        <v>1</v>
      </c>
      <c r="N305">
        <v>82</v>
      </c>
      <c r="O305" t="b">
        <v>1</v>
      </c>
      <c r="P305" t="s">
        <v>8280</v>
      </c>
      <c r="Q305">
        <f t="shared" si="18"/>
        <v>137.46666666666667</v>
      </c>
      <c r="R305">
        <f t="shared" si="19"/>
        <v>50.292682926829265</v>
      </c>
      <c r="S305" t="s">
        <v>8270</v>
      </c>
      <c r="T305" t="s">
        <v>8320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8">
        <f t="shared" si="16"/>
        <v>41114.094872685186</v>
      </c>
      <c r="L306" s="8">
        <f t="shared" si="17"/>
        <v>41153.083333333336</v>
      </c>
      <c r="M306" t="b">
        <v>1</v>
      </c>
      <c r="N306">
        <v>74</v>
      </c>
      <c r="O306" t="b">
        <v>1</v>
      </c>
      <c r="P306" t="s">
        <v>8280</v>
      </c>
      <c r="Q306">
        <f t="shared" si="18"/>
        <v>231.64705882352939</v>
      </c>
      <c r="R306">
        <f t="shared" si="19"/>
        <v>106.43243243243244</v>
      </c>
      <c r="S306" t="s">
        <v>8270</v>
      </c>
      <c r="T306" t="s">
        <v>8320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8">
        <f t="shared" si="16"/>
        <v>40948.630196759259</v>
      </c>
      <c r="L307" s="8">
        <f t="shared" si="17"/>
        <v>40978.630196759259</v>
      </c>
      <c r="M307" t="b">
        <v>1</v>
      </c>
      <c r="N307">
        <v>189</v>
      </c>
      <c r="O307" t="b">
        <v>1</v>
      </c>
      <c r="P307" t="s">
        <v>8280</v>
      </c>
      <c r="Q307">
        <f t="shared" si="18"/>
        <v>130.33333333333331</v>
      </c>
      <c r="R307">
        <f t="shared" si="19"/>
        <v>51.719576719576722</v>
      </c>
      <c r="S307" t="s">
        <v>8270</v>
      </c>
      <c r="T307" t="s">
        <v>8320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8">
        <f t="shared" si="16"/>
        <v>41333.837187500001</v>
      </c>
      <c r="L308" s="8">
        <f t="shared" si="17"/>
        <v>41353.795520833337</v>
      </c>
      <c r="M308" t="b">
        <v>1</v>
      </c>
      <c r="N308">
        <v>80</v>
      </c>
      <c r="O308" t="b">
        <v>1</v>
      </c>
      <c r="P308" t="s">
        <v>8280</v>
      </c>
      <c r="Q308">
        <f t="shared" si="18"/>
        <v>292.89999999999998</v>
      </c>
      <c r="R308">
        <f t="shared" si="19"/>
        <v>36.612499999999997</v>
      </c>
      <c r="S308" t="s">
        <v>8270</v>
      </c>
      <c r="T308" t="s">
        <v>8320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8">
        <f t="shared" si="16"/>
        <v>41282.944456018515</v>
      </c>
      <c r="L309" s="8">
        <f t="shared" si="17"/>
        <v>41312.944456018515</v>
      </c>
      <c r="M309" t="b">
        <v>1</v>
      </c>
      <c r="N309">
        <v>576</v>
      </c>
      <c r="O309" t="b">
        <v>1</v>
      </c>
      <c r="P309" t="s">
        <v>8280</v>
      </c>
      <c r="Q309">
        <f t="shared" si="18"/>
        <v>111.31818181818183</v>
      </c>
      <c r="R309">
        <f t="shared" si="19"/>
        <v>42.517361111111114</v>
      </c>
      <c r="S309" t="s">
        <v>8270</v>
      </c>
      <c r="T309" t="s">
        <v>8320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8">
        <f t="shared" si="16"/>
        <v>40567.694560185184</v>
      </c>
      <c r="L310" s="8">
        <f t="shared" si="17"/>
        <v>40612.694560185184</v>
      </c>
      <c r="M310" t="b">
        <v>1</v>
      </c>
      <c r="N310">
        <v>202</v>
      </c>
      <c r="O310" t="b">
        <v>1</v>
      </c>
      <c r="P310" t="s">
        <v>8280</v>
      </c>
      <c r="Q310">
        <f t="shared" si="18"/>
        <v>105.56666666666668</v>
      </c>
      <c r="R310">
        <f t="shared" si="19"/>
        <v>62.712871287128714</v>
      </c>
      <c r="S310" t="s">
        <v>8270</v>
      </c>
      <c r="T310" t="s">
        <v>8320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8">
        <f t="shared" si="16"/>
        <v>41134.751550925925</v>
      </c>
      <c r="L311" s="8">
        <f t="shared" si="17"/>
        <v>41155.751550925925</v>
      </c>
      <c r="M311" t="b">
        <v>1</v>
      </c>
      <c r="N311">
        <v>238</v>
      </c>
      <c r="O311" t="b">
        <v>1</v>
      </c>
      <c r="P311" t="s">
        <v>8280</v>
      </c>
      <c r="Q311">
        <f t="shared" si="18"/>
        <v>118.94444444444446</v>
      </c>
      <c r="R311">
        <f t="shared" si="19"/>
        <v>89.957983193277315</v>
      </c>
      <c r="S311" t="s">
        <v>8270</v>
      </c>
      <c r="T311" t="s">
        <v>8320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8">
        <f t="shared" si="16"/>
        <v>40821.183136574073</v>
      </c>
      <c r="L312" s="8">
        <f t="shared" si="17"/>
        <v>40836.083333333336</v>
      </c>
      <c r="M312" t="b">
        <v>1</v>
      </c>
      <c r="N312">
        <v>36</v>
      </c>
      <c r="O312" t="b">
        <v>1</v>
      </c>
      <c r="P312" t="s">
        <v>8280</v>
      </c>
      <c r="Q312">
        <f t="shared" si="18"/>
        <v>104.129</v>
      </c>
      <c r="R312">
        <f t="shared" si="19"/>
        <v>28.924722222222222</v>
      </c>
      <c r="S312" t="s">
        <v>8270</v>
      </c>
      <c r="T312" t="s">
        <v>8320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8">
        <f t="shared" si="16"/>
        <v>40868.219814814816</v>
      </c>
      <c r="L313" s="8">
        <f t="shared" si="17"/>
        <v>40909.332638888889</v>
      </c>
      <c r="M313" t="b">
        <v>1</v>
      </c>
      <c r="N313">
        <v>150</v>
      </c>
      <c r="O313" t="b">
        <v>1</v>
      </c>
      <c r="P313" t="s">
        <v>8280</v>
      </c>
      <c r="Q313">
        <f t="shared" si="18"/>
        <v>104.10165000000001</v>
      </c>
      <c r="R313">
        <f t="shared" si="19"/>
        <v>138.8022</v>
      </c>
      <c r="S313" t="s">
        <v>8270</v>
      </c>
      <c r="T313" t="s">
        <v>8320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8">
        <f t="shared" si="16"/>
        <v>41348.877685185187</v>
      </c>
      <c r="L314" s="8">
        <f t="shared" si="17"/>
        <v>41378.877685185187</v>
      </c>
      <c r="M314" t="b">
        <v>1</v>
      </c>
      <c r="N314">
        <v>146</v>
      </c>
      <c r="O314" t="b">
        <v>1</v>
      </c>
      <c r="P314" t="s">
        <v>8280</v>
      </c>
      <c r="Q314">
        <f t="shared" si="18"/>
        <v>111.87499999999999</v>
      </c>
      <c r="R314">
        <f t="shared" si="19"/>
        <v>61.301369863013697</v>
      </c>
      <c r="S314" t="s">
        <v>8270</v>
      </c>
      <c r="T314" t="s">
        <v>8320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8">
        <f t="shared" si="16"/>
        <v>40357.227939814817</v>
      </c>
      <c r="L315" s="8">
        <f t="shared" si="17"/>
        <v>40401.665972222225</v>
      </c>
      <c r="M315" t="b">
        <v>1</v>
      </c>
      <c r="N315">
        <v>222</v>
      </c>
      <c r="O315" t="b">
        <v>1</v>
      </c>
      <c r="P315" t="s">
        <v>8280</v>
      </c>
      <c r="Q315">
        <f t="shared" si="18"/>
        <v>104.73529411764706</v>
      </c>
      <c r="R315">
        <f t="shared" si="19"/>
        <v>80.202702702702709</v>
      </c>
      <c r="S315" t="s">
        <v>8270</v>
      </c>
      <c r="T315" t="s">
        <v>8320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8">
        <f t="shared" si="16"/>
        <v>41304.833194444444</v>
      </c>
      <c r="L316" s="8">
        <f t="shared" si="17"/>
        <v>41334.833194444444</v>
      </c>
      <c r="M316" t="b">
        <v>1</v>
      </c>
      <c r="N316">
        <v>120</v>
      </c>
      <c r="O316" t="b">
        <v>1</v>
      </c>
      <c r="P316" t="s">
        <v>8280</v>
      </c>
      <c r="Q316">
        <f t="shared" si="18"/>
        <v>385.15000000000003</v>
      </c>
      <c r="R316">
        <f t="shared" si="19"/>
        <v>32.095833333333331</v>
      </c>
      <c r="S316" t="s">
        <v>8270</v>
      </c>
      <c r="T316" t="s">
        <v>8320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8">
        <f t="shared" si="16"/>
        <v>41113.77238425926</v>
      </c>
      <c r="L317" s="8">
        <f t="shared" si="17"/>
        <v>41143.77238425926</v>
      </c>
      <c r="M317" t="b">
        <v>1</v>
      </c>
      <c r="N317">
        <v>126</v>
      </c>
      <c r="O317" t="b">
        <v>1</v>
      </c>
      <c r="P317" t="s">
        <v>8280</v>
      </c>
      <c r="Q317">
        <f t="shared" si="18"/>
        <v>101.248</v>
      </c>
      <c r="R317">
        <f t="shared" si="19"/>
        <v>200.88888888888889</v>
      </c>
      <c r="S317" t="s">
        <v>8270</v>
      </c>
      <c r="T317" t="s">
        <v>8320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8">
        <f t="shared" si="16"/>
        <v>41950.923576388886</v>
      </c>
      <c r="L318" s="8">
        <f t="shared" si="17"/>
        <v>41984.207638888889</v>
      </c>
      <c r="M318" t="b">
        <v>1</v>
      </c>
      <c r="N318">
        <v>158</v>
      </c>
      <c r="O318" t="b">
        <v>1</v>
      </c>
      <c r="P318" t="s">
        <v>8280</v>
      </c>
      <c r="Q318">
        <f t="shared" si="18"/>
        <v>113.77333333333333</v>
      </c>
      <c r="R318">
        <f t="shared" si="19"/>
        <v>108.01265822784811</v>
      </c>
      <c r="S318" t="s">
        <v>8270</v>
      </c>
      <c r="T318" t="s">
        <v>8320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8">
        <f t="shared" si="16"/>
        <v>41589.676886574074</v>
      </c>
      <c r="L319" s="8">
        <f t="shared" si="17"/>
        <v>41619.676886574074</v>
      </c>
      <c r="M319" t="b">
        <v>1</v>
      </c>
      <c r="N319">
        <v>316</v>
      </c>
      <c r="O319" t="b">
        <v>1</v>
      </c>
      <c r="P319" t="s">
        <v>8280</v>
      </c>
      <c r="Q319">
        <f t="shared" si="18"/>
        <v>100.80333333333333</v>
      </c>
      <c r="R319">
        <f t="shared" si="19"/>
        <v>95.699367088607602</v>
      </c>
      <c r="S319" t="s">
        <v>8270</v>
      </c>
      <c r="T319" t="s">
        <v>8320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8">
        <f t="shared" si="16"/>
        <v>41330.038784722223</v>
      </c>
      <c r="L320" s="8">
        <f t="shared" si="17"/>
        <v>41359.997118055559</v>
      </c>
      <c r="M320" t="b">
        <v>1</v>
      </c>
      <c r="N320">
        <v>284</v>
      </c>
      <c r="O320" t="b">
        <v>1</v>
      </c>
      <c r="P320" t="s">
        <v>8280</v>
      </c>
      <c r="Q320">
        <f t="shared" si="18"/>
        <v>283.32</v>
      </c>
      <c r="R320">
        <f t="shared" si="19"/>
        <v>49.880281690140848</v>
      </c>
      <c r="S320" t="s">
        <v>8270</v>
      </c>
      <c r="T320" t="s">
        <v>8320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8">
        <f t="shared" si="16"/>
        <v>40123.83829861111</v>
      </c>
      <c r="L321" s="8">
        <f t="shared" si="17"/>
        <v>40211.332638888889</v>
      </c>
      <c r="M321" t="b">
        <v>1</v>
      </c>
      <c r="N321">
        <v>51</v>
      </c>
      <c r="O321" t="b">
        <v>1</v>
      </c>
      <c r="P321" t="s">
        <v>8280</v>
      </c>
      <c r="Q321">
        <f t="shared" si="18"/>
        <v>112.68</v>
      </c>
      <c r="R321">
        <f t="shared" si="19"/>
        <v>110.47058823529412</v>
      </c>
      <c r="S321" t="s">
        <v>8270</v>
      </c>
      <c r="T321" t="s">
        <v>8320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8">
        <f t="shared" si="16"/>
        <v>42331.551307870366</v>
      </c>
      <c r="L322" s="8">
        <f t="shared" si="17"/>
        <v>42360.958333333328</v>
      </c>
      <c r="M322" t="b">
        <v>1</v>
      </c>
      <c r="N322">
        <v>158</v>
      </c>
      <c r="O322" t="b">
        <v>1</v>
      </c>
      <c r="P322" t="s">
        <v>8280</v>
      </c>
      <c r="Q322">
        <f t="shared" si="18"/>
        <v>106.58000000000001</v>
      </c>
      <c r="R322">
        <f t="shared" si="19"/>
        <v>134.91139240506328</v>
      </c>
      <c r="S322" t="s">
        <v>8270</v>
      </c>
      <c r="T322" t="s">
        <v>8320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8">
        <f t="shared" ref="K323:K386" si="20">(((J323/60)/60)/24)+DATE(1970,1,1)</f>
        <v>42647.446597222224</v>
      </c>
      <c r="L323" s="8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8280</v>
      </c>
      <c r="Q323">
        <f t="shared" ref="Q323:Q386" si="22">E323/D323*100</f>
        <v>102.66285714285715</v>
      </c>
      <c r="R323">
        <f t="shared" ref="R323:R386" si="23">E323/N323</f>
        <v>106.62314540059347</v>
      </c>
      <c r="S323" t="s">
        <v>8270</v>
      </c>
      <c r="T323" t="s">
        <v>8320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8">
        <f t="shared" si="20"/>
        <v>42473.57</v>
      </c>
      <c r="L324" s="8">
        <f t="shared" si="21"/>
        <v>42503.57</v>
      </c>
      <c r="M324" t="b">
        <v>1</v>
      </c>
      <c r="N324">
        <v>186</v>
      </c>
      <c r="O324" t="b">
        <v>1</v>
      </c>
      <c r="P324" t="s">
        <v>8280</v>
      </c>
      <c r="Q324">
        <f t="shared" si="22"/>
        <v>107.91200000000001</v>
      </c>
      <c r="R324">
        <f t="shared" si="23"/>
        <v>145.04301075268816</v>
      </c>
      <c r="S324" t="s">
        <v>8270</v>
      </c>
      <c r="T324" t="s">
        <v>8320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8">
        <f t="shared" si="20"/>
        <v>42697.32136574074</v>
      </c>
      <c r="L325" s="8">
        <f t="shared" si="21"/>
        <v>42725.332638888889</v>
      </c>
      <c r="M325" t="b">
        <v>1</v>
      </c>
      <c r="N325">
        <v>58</v>
      </c>
      <c r="O325" t="b">
        <v>1</v>
      </c>
      <c r="P325" t="s">
        <v>8280</v>
      </c>
      <c r="Q325">
        <f t="shared" si="22"/>
        <v>123.07407407407408</v>
      </c>
      <c r="R325">
        <f t="shared" si="23"/>
        <v>114.58620689655173</v>
      </c>
      <c r="S325" t="s">
        <v>8270</v>
      </c>
      <c r="T325" t="s">
        <v>8320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8">
        <f t="shared" si="20"/>
        <v>42184.626250000001</v>
      </c>
      <c r="L326" s="8">
        <f t="shared" si="21"/>
        <v>42217.626250000001</v>
      </c>
      <c r="M326" t="b">
        <v>1</v>
      </c>
      <c r="N326">
        <v>82</v>
      </c>
      <c r="O326" t="b">
        <v>1</v>
      </c>
      <c r="P326" t="s">
        <v>8280</v>
      </c>
      <c r="Q326">
        <f t="shared" si="22"/>
        <v>101.6</v>
      </c>
      <c r="R326">
        <f t="shared" si="23"/>
        <v>105.3170731707317</v>
      </c>
      <c r="S326" t="s">
        <v>8270</v>
      </c>
      <c r="T326" t="s">
        <v>8320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8">
        <f t="shared" si="20"/>
        <v>42689.187881944439</v>
      </c>
      <c r="L327" s="8">
        <f t="shared" si="21"/>
        <v>42724.187881944439</v>
      </c>
      <c r="M327" t="b">
        <v>1</v>
      </c>
      <c r="N327">
        <v>736</v>
      </c>
      <c r="O327" t="b">
        <v>1</v>
      </c>
      <c r="P327" t="s">
        <v>8280</v>
      </c>
      <c r="Q327">
        <f t="shared" si="22"/>
        <v>104.396</v>
      </c>
      <c r="R327">
        <f t="shared" si="23"/>
        <v>70.921195652173907</v>
      </c>
      <c r="S327" t="s">
        <v>8270</v>
      </c>
      <c r="T327" t="s">
        <v>8320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8">
        <f t="shared" si="20"/>
        <v>42775.314884259264</v>
      </c>
      <c r="L328" s="8">
        <f t="shared" si="21"/>
        <v>42808.956250000003</v>
      </c>
      <c r="M328" t="b">
        <v>1</v>
      </c>
      <c r="N328">
        <v>1151</v>
      </c>
      <c r="O328" t="b">
        <v>1</v>
      </c>
      <c r="P328" t="s">
        <v>8280</v>
      </c>
      <c r="Q328">
        <f t="shared" si="22"/>
        <v>112.92973333333333</v>
      </c>
      <c r="R328">
        <f t="shared" si="23"/>
        <v>147.17167680278018</v>
      </c>
      <c r="S328" t="s">
        <v>8270</v>
      </c>
      <c r="T328" t="s">
        <v>8320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8">
        <f t="shared" si="20"/>
        <v>42058.235289351855</v>
      </c>
      <c r="L329" s="8">
        <f t="shared" si="21"/>
        <v>42085.333333333328</v>
      </c>
      <c r="M329" t="b">
        <v>1</v>
      </c>
      <c r="N329">
        <v>34</v>
      </c>
      <c r="O329" t="b">
        <v>1</v>
      </c>
      <c r="P329" t="s">
        <v>8280</v>
      </c>
      <c r="Q329">
        <f t="shared" si="22"/>
        <v>136.4</v>
      </c>
      <c r="R329">
        <f t="shared" si="23"/>
        <v>160.47058823529412</v>
      </c>
      <c r="S329" t="s">
        <v>8270</v>
      </c>
      <c r="T329" t="s">
        <v>8320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8">
        <f t="shared" si="20"/>
        <v>42278.946620370371</v>
      </c>
      <c r="L330" s="8">
        <f t="shared" si="21"/>
        <v>42309.166666666672</v>
      </c>
      <c r="M330" t="b">
        <v>1</v>
      </c>
      <c r="N330">
        <v>498</v>
      </c>
      <c r="O330" t="b">
        <v>1</v>
      </c>
      <c r="P330" t="s">
        <v>8280</v>
      </c>
      <c r="Q330">
        <f t="shared" si="22"/>
        <v>103.61439999999999</v>
      </c>
      <c r="R330">
        <f t="shared" si="23"/>
        <v>156.04578313253012</v>
      </c>
      <c r="S330" t="s">
        <v>8270</v>
      </c>
      <c r="T330" t="s">
        <v>8320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8">
        <f t="shared" si="20"/>
        <v>42291.46674768519</v>
      </c>
      <c r="L331" s="8">
        <f t="shared" si="21"/>
        <v>42315.166666666672</v>
      </c>
      <c r="M331" t="b">
        <v>1</v>
      </c>
      <c r="N331">
        <v>167</v>
      </c>
      <c r="O331" t="b">
        <v>1</v>
      </c>
      <c r="P331" t="s">
        <v>8280</v>
      </c>
      <c r="Q331">
        <f t="shared" si="22"/>
        <v>105.5</v>
      </c>
      <c r="R331">
        <f t="shared" si="23"/>
        <v>63.17365269461078</v>
      </c>
      <c r="S331" t="s">
        <v>8270</v>
      </c>
      <c r="T331" t="s">
        <v>8320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8">
        <f t="shared" si="20"/>
        <v>41379.515775462962</v>
      </c>
      <c r="L332" s="8">
        <f t="shared" si="21"/>
        <v>41411.165972222225</v>
      </c>
      <c r="M332" t="b">
        <v>1</v>
      </c>
      <c r="N332">
        <v>340</v>
      </c>
      <c r="O332" t="b">
        <v>1</v>
      </c>
      <c r="P332" t="s">
        <v>8280</v>
      </c>
      <c r="Q332">
        <f t="shared" si="22"/>
        <v>101.82857142857142</v>
      </c>
      <c r="R332">
        <f t="shared" si="23"/>
        <v>104.82352941176471</v>
      </c>
      <c r="S332" t="s">
        <v>8270</v>
      </c>
      <c r="T332" t="s">
        <v>8320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8">
        <f t="shared" si="20"/>
        <v>42507.581412037034</v>
      </c>
      <c r="L333" s="8">
        <f t="shared" si="21"/>
        <v>42538.581412037034</v>
      </c>
      <c r="M333" t="b">
        <v>1</v>
      </c>
      <c r="N333">
        <v>438</v>
      </c>
      <c r="O333" t="b">
        <v>1</v>
      </c>
      <c r="P333" t="s">
        <v>8280</v>
      </c>
      <c r="Q333">
        <f t="shared" si="22"/>
        <v>106.60499999999999</v>
      </c>
      <c r="R333">
        <f t="shared" si="23"/>
        <v>97.356164383561648</v>
      </c>
      <c r="S333" t="s">
        <v>8270</v>
      </c>
      <c r="T333" t="s">
        <v>8320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8">
        <f t="shared" si="20"/>
        <v>42263.680289351847</v>
      </c>
      <c r="L334" s="8">
        <f t="shared" si="21"/>
        <v>42305.333333333328</v>
      </c>
      <c r="M334" t="b">
        <v>1</v>
      </c>
      <c r="N334">
        <v>555</v>
      </c>
      <c r="O334" t="b">
        <v>1</v>
      </c>
      <c r="P334" t="s">
        <v>8280</v>
      </c>
      <c r="Q334">
        <f t="shared" si="22"/>
        <v>113.015</v>
      </c>
      <c r="R334">
        <f t="shared" si="23"/>
        <v>203.63063063063063</v>
      </c>
      <c r="S334" t="s">
        <v>8270</v>
      </c>
      <c r="T334" t="s">
        <v>8320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8">
        <f t="shared" si="20"/>
        <v>42437.636469907404</v>
      </c>
      <c r="L335" s="8">
        <f t="shared" si="21"/>
        <v>42467.59480324074</v>
      </c>
      <c r="M335" t="b">
        <v>1</v>
      </c>
      <c r="N335">
        <v>266</v>
      </c>
      <c r="O335" t="b">
        <v>1</v>
      </c>
      <c r="P335" t="s">
        <v>8280</v>
      </c>
      <c r="Q335">
        <f t="shared" si="22"/>
        <v>125.22750000000001</v>
      </c>
      <c r="R335">
        <f t="shared" si="23"/>
        <v>188.31203007518798</v>
      </c>
      <c r="S335" t="s">
        <v>8270</v>
      </c>
      <c r="T335" t="s">
        <v>8320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8">
        <f t="shared" si="20"/>
        <v>42101.682372685187</v>
      </c>
      <c r="L336" s="8">
        <f t="shared" si="21"/>
        <v>42139.791666666672</v>
      </c>
      <c r="M336" t="b">
        <v>1</v>
      </c>
      <c r="N336">
        <v>69</v>
      </c>
      <c r="O336" t="b">
        <v>1</v>
      </c>
      <c r="P336" t="s">
        <v>8280</v>
      </c>
      <c r="Q336">
        <f t="shared" si="22"/>
        <v>101.19</v>
      </c>
      <c r="R336">
        <f t="shared" si="23"/>
        <v>146.65217391304347</v>
      </c>
      <c r="S336" t="s">
        <v>8270</v>
      </c>
      <c r="T336" t="s">
        <v>8320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8">
        <f t="shared" si="20"/>
        <v>42101.737442129626</v>
      </c>
      <c r="L337" s="8">
        <f t="shared" si="21"/>
        <v>42132.916666666672</v>
      </c>
      <c r="M337" t="b">
        <v>1</v>
      </c>
      <c r="N337">
        <v>80</v>
      </c>
      <c r="O337" t="b">
        <v>1</v>
      </c>
      <c r="P337" t="s">
        <v>8280</v>
      </c>
      <c r="Q337">
        <f t="shared" si="22"/>
        <v>102.76470588235294</v>
      </c>
      <c r="R337">
        <f t="shared" si="23"/>
        <v>109.1875</v>
      </c>
      <c r="S337" t="s">
        <v>8270</v>
      </c>
      <c r="T337" t="s">
        <v>8320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8">
        <f t="shared" si="20"/>
        <v>42291.596273148149</v>
      </c>
      <c r="L338" s="8">
        <f t="shared" si="21"/>
        <v>42321.637939814813</v>
      </c>
      <c r="M338" t="b">
        <v>1</v>
      </c>
      <c r="N338">
        <v>493</v>
      </c>
      <c r="O338" t="b">
        <v>1</v>
      </c>
      <c r="P338" t="s">
        <v>8280</v>
      </c>
      <c r="Q338">
        <f t="shared" si="22"/>
        <v>116.83911999999998</v>
      </c>
      <c r="R338">
        <f t="shared" si="23"/>
        <v>59.249046653144013</v>
      </c>
      <c r="S338" t="s">
        <v>8270</v>
      </c>
      <c r="T338" t="s">
        <v>8320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8">
        <f t="shared" si="20"/>
        <v>42047.128564814819</v>
      </c>
      <c r="L339" s="8">
        <f t="shared" si="21"/>
        <v>42077.086898148147</v>
      </c>
      <c r="M339" t="b">
        <v>1</v>
      </c>
      <c r="N339">
        <v>31</v>
      </c>
      <c r="O339" t="b">
        <v>1</v>
      </c>
      <c r="P339" t="s">
        <v>8280</v>
      </c>
      <c r="Q339">
        <f t="shared" si="22"/>
        <v>101.16833333333335</v>
      </c>
      <c r="R339">
        <f t="shared" si="23"/>
        <v>97.904838709677421</v>
      </c>
      <c r="S339" t="s">
        <v>8270</v>
      </c>
      <c r="T339" t="s">
        <v>8320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8">
        <f t="shared" si="20"/>
        <v>42559.755671296298</v>
      </c>
      <c r="L340" s="8">
        <f t="shared" si="21"/>
        <v>42616.041666666672</v>
      </c>
      <c r="M340" t="b">
        <v>1</v>
      </c>
      <c r="N340">
        <v>236</v>
      </c>
      <c r="O340" t="b">
        <v>1</v>
      </c>
      <c r="P340" t="s">
        <v>8280</v>
      </c>
      <c r="Q340">
        <f t="shared" si="22"/>
        <v>110.13360000000002</v>
      </c>
      <c r="R340">
        <f t="shared" si="23"/>
        <v>70.000169491525426</v>
      </c>
      <c r="S340" t="s">
        <v>8270</v>
      </c>
      <c r="T340" t="s">
        <v>8320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8">
        <f t="shared" si="20"/>
        <v>42093.760046296295</v>
      </c>
      <c r="L341" s="8">
        <f t="shared" si="21"/>
        <v>42123.760046296295</v>
      </c>
      <c r="M341" t="b">
        <v>1</v>
      </c>
      <c r="N341">
        <v>89</v>
      </c>
      <c r="O341" t="b">
        <v>1</v>
      </c>
      <c r="P341" t="s">
        <v>8280</v>
      </c>
      <c r="Q341">
        <f t="shared" si="22"/>
        <v>108.08333333333333</v>
      </c>
      <c r="R341">
        <f t="shared" si="23"/>
        <v>72.865168539325836</v>
      </c>
      <c r="S341" t="s">
        <v>8270</v>
      </c>
      <c r="T341" t="s">
        <v>8320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8">
        <f t="shared" si="20"/>
        <v>42772.669062500005</v>
      </c>
      <c r="L342" s="8">
        <f t="shared" si="21"/>
        <v>42802.875</v>
      </c>
      <c r="M342" t="b">
        <v>1</v>
      </c>
      <c r="N342">
        <v>299</v>
      </c>
      <c r="O342" t="b">
        <v>1</v>
      </c>
      <c r="P342" t="s">
        <v>8280</v>
      </c>
      <c r="Q342">
        <f t="shared" si="22"/>
        <v>125.02285714285715</v>
      </c>
      <c r="R342">
        <f t="shared" si="23"/>
        <v>146.34782608695653</v>
      </c>
      <c r="S342" t="s">
        <v>8270</v>
      </c>
      <c r="T342" t="s">
        <v>8320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8">
        <f t="shared" si="20"/>
        <v>41894.879606481481</v>
      </c>
      <c r="L343" s="8">
        <f t="shared" si="21"/>
        <v>41913.165972222225</v>
      </c>
      <c r="M343" t="b">
        <v>1</v>
      </c>
      <c r="N343">
        <v>55</v>
      </c>
      <c r="O343" t="b">
        <v>1</v>
      </c>
      <c r="P343" t="s">
        <v>8280</v>
      </c>
      <c r="Q343">
        <f t="shared" si="22"/>
        <v>106.71428571428572</v>
      </c>
      <c r="R343">
        <f t="shared" si="23"/>
        <v>67.909090909090907</v>
      </c>
      <c r="S343" t="s">
        <v>8270</v>
      </c>
      <c r="T343" t="s">
        <v>8320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8">
        <f t="shared" si="20"/>
        <v>42459.780844907407</v>
      </c>
      <c r="L344" s="8">
        <f t="shared" si="21"/>
        <v>42489.780844907407</v>
      </c>
      <c r="M344" t="b">
        <v>1</v>
      </c>
      <c r="N344">
        <v>325</v>
      </c>
      <c r="O344" t="b">
        <v>1</v>
      </c>
      <c r="P344" t="s">
        <v>8280</v>
      </c>
      <c r="Q344">
        <f t="shared" si="22"/>
        <v>100.36639999999998</v>
      </c>
      <c r="R344">
        <f t="shared" si="23"/>
        <v>169.85083076923075</v>
      </c>
      <c r="S344" t="s">
        <v>8270</v>
      </c>
      <c r="T344" t="s">
        <v>8320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8">
        <f t="shared" si="20"/>
        <v>41926.73778935185</v>
      </c>
      <c r="L345" s="8">
        <f t="shared" si="21"/>
        <v>41957.125</v>
      </c>
      <c r="M345" t="b">
        <v>1</v>
      </c>
      <c r="N345">
        <v>524</v>
      </c>
      <c r="O345" t="b">
        <v>1</v>
      </c>
      <c r="P345" t="s">
        <v>8280</v>
      </c>
      <c r="Q345">
        <f t="shared" si="22"/>
        <v>102.02863333333335</v>
      </c>
      <c r="R345">
        <f t="shared" si="23"/>
        <v>58.413339694656486</v>
      </c>
      <c r="S345" t="s">
        <v>8270</v>
      </c>
      <c r="T345" t="s">
        <v>8320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8">
        <f t="shared" si="20"/>
        <v>42111.970995370371</v>
      </c>
      <c r="L346" s="8">
        <f t="shared" si="21"/>
        <v>42156.097222222219</v>
      </c>
      <c r="M346" t="b">
        <v>1</v>
      </c>
      <c r="N346">
        <v>285</v>
      </c>
      <c r="O346" t="b">
        <v>1</v>
      </c>
      <c r="P346" t="s">
        <v>8280</v>
      </c>
      <c r="Q346">
        <f t="shared" si="22"/>
        <v>102.08358208955224</v>
      </c>
      <c r="R346">
        <f t="shared" si="23"/>
        <v>119.99298245614035</v>
      </c>
      <c r="S346" t="s">
        <v>8270</v>
      </c>
      <c r="T346" t="s">
        <v>8320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8">
        <f t="shared" si="20"/>
        <v>42114.944328703699</v>
      </c>
      <c r="L347" s="8">
        <f t="shared" si="21"/>
        <v>42144.944328703699</v>
      </c>
      <c r="M347" t="b">
        <v>1</v>
      </c>
      <c r="N347">
        <v>179</v>
      </c>
      <c r="O347" t="b">
        <v>1</v>
      </c>
      <c r="P347" t="s">
        <v>8280</v>
      </c>
      <c r="Q347">
        <f t="shared" si="22"/>
        <v>123.27586206896552</v>
      </c>
      <c r="R347">
        <f t="shared" si="23"/>
        <v>99.860335195530723</v>
      </c>
      <c r="S347" t="s">
        <v>8270</v>
      </c>
      <c r="T347" t="s">
        <v>8320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8">
        <f t="shared" si="20"/>
        <v>42261.500243055561</v>
      </c>
      <c r="L348" s="8">
        <f t="shared" si="21"/>
        <v>42291.500243055561</v>
      </c>
      <c r="M348" t="b">
        <v>1</v>
      </c>
      <c r="N348">
        <v>188</v>
      </c>
      <c r="O348" t="b">
        <v>1</v>
      </c>
      <c r="P348" t="s">
        <v>8280</v>
      </c>
      <c r="Q348">
        <f t="shared" si="22"/>
        <v>170.28880000000001</v>
      </c>
      <c r="R348">
        <f t="shared" si="23"/>
        <v>90.579148936170213</v>
      </c>
      <c r="S348" t="s">
        <v>8270</v>
      </c>
      <c r="T348" t="s">
        <v>8320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8">
        <f t="shared" si="20"/>
        <v>42292.495474537034</v>
      </c>
      <c r="L349" s="8">
        <f t="shared" si="21"/>
        <v>42322.537141203706</v>
      </c>
      <c r="M349" t="b">
        <v>1</v>
      </c>
      <c r="N349">
        <v>379</v>
      </c>
      <c r="O349" t="b">
        <v>1</v>
      </c>
      <c r="P349" t="s">
        <v>8280</v>
      </c>
      <c r="Q349">
        <f t="shared" si="22"/>
        <v>111.59049999999999</v>
      </c>
      <c r="R349">
        <f t="shared" si="23"/>
        <v>117.77361477572559</v>
      </c>
      <c r="S349" t="s">
        <v>8270</v>
      </c>
      <c r="T349" t="s">
        <v>8320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8">
        <f t="shared" si="20"/>
        <v>42207.58699074074</v>
      </c>
      <c r="L350" s="8">
        <f t="shared" si="21"/>
        <v>42237.58699074074</v>
      </c>
      <c r="M350" t="b">
        <v>1</v>
      </c>
      <c r="N350">
        <v>119</v>
      </c>
      <c r="O350" t="b">
        <v>1</v>
      </c>
      <c r="P350" t="s">
        <v>8280</v>
      </c>
      <c r="Q350">
        <f t="shared" si="22"/>
        <v>103</v>
      </c>
      <c r="R350">
        <f t="shared" si="23"/>
        <v>86.554621848739501</v>
      </c>
      <c r="S350" t="s">
        <v>8270</v>
      </c>
      <c r="T350" t="s">
        <v>8320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8">
        <f t="shared" si="20"/>
        <v>42760.498935185184</v>
      </c>
      <c r="L351" s="8">
        <f t="shared" si="21"/>
        <v>42790.498935185184</v>
      </c>
      <c r="M351" t="b">
        <v>1</v>
      </c>
      <c r="N351">
        <v>167</v>
      </c>
      <c r="O351" t="b">
        <v>1</v>
      </c>
      <c r="P351" t="s">
        <v>8280</v>
      </c>
      <c r="Q351">
        <f t="shared" si="22"/>
        <v>106.63570159857905</v>
      </c>
      <c r="R351">
        <f t="shared" si="23"/>
        <v>71.899281437125751</v>
      </c>
      <c r="S351" t="s">
        <v>8270</v>
      </c>
      <c r="T351" t="s">
        <v>8320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8">
        <f t="shared" si="20"/>
        <v>42586.066076388888</v>
      </c>
      <c r="L352" s="8">
        <f t="shared" si="21"/>
        <v>42624.165972222225</v>
      </c>
      <c r="M352" t="b">
        <v>1</v>
      </c>
      <c r="N352">
        <v>221</v>
      </c>
      <c r="O352" t="b">
        <v>1</v>
      </c>
      <c r="P352" t="s">
        <v>8280</v>
      </c>
      <c r="Q352">
        <f t="shared" si="22"/>
        <v>114.75999999999999</v>
      </c>
      <c r="R352">
        <f t="shared" si="23"/>
        <v>129.81900452488688</v>
      </c>
      <c r="S352" t="s">
        <v>8270</v>
      </c>
      <c r="T352" t="s">
        <v>8320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8">
        <f t="shared" si="20"/>
        <v>42427.964745370366</v>
      </c>
      <c r="L353" s="8">
        <f t="shared" si="21"/>
        <v>42467.923078703709</v>
      </c>
      <c r="M353" t="b">
        <v>1</v>
      </c>
      <c r="N353">
        <v>964</v>
      </c>
      <c r="O353" t="b">
        <v>1</v>
      </c>
      <c r="P353" t="s">
        <v>8280</v>
      </c>
      <c r="Q353">
        <f t="shared" si="22"/>
        <v>127.34117647058822</v>
      </c>
      <c r="R353">
        <f t="shared" si="23"/>
        <v>44.912863070539416</v>
      </c>
      <c r="S353" t="s">
        <v>8270</v>
      </c>
      <c r="T353" t="s">
        <v>8320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8">
        <f t="shared" si="20"/>
        <v>41890.167453703703</v>
      </c>
      <c r="L354" s="8">
        <f t="shared" si="21"/>
        <v>41920.167453703703</v>
      </c>
      <c r="M354" t="b">
        <v>1</v>
      </c>
      <c r="N354">
        <v>286</v>
      </c>
      <c r="O354" t="b">
        <v>1</v>
      </c>
      <c r="P354" t="s">
        <v>8280</v>
      </c>
      <c r="Q354">
        <f t="shared" si="22"/>
        <v>116.56</v>
      </c>
      <c r="R354">
        <f t="shared" si="23"/>
        <v>40.755244755244753</v>
      </c>
      <c r="S354" t="s">
        <v>8270</v>
      </c>
      <c r="T354" t="s">
        <v>8320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8">
        <f t="shared" si="20"/>
        <v>42297.791886574079</v>
      </c>
      <c r="L355" s="8">
        <f t="shared" si="21"/>
        <v>42327.833553240736</v>
      </c>
      <c r="M355" t="b">
        <v>1</v>
      </c>
      <c r="N355">
        <v>613</v>
      </c>
      <c r="O355" t="b">
        <v>1</v>
      </c>
      <c r="P355" t="s">
        <v>8280</v>
      </c>
      <c r="Q355">
        <f t="shared" si="22"/>
        <v>108.61819426615318</v>
      </c>
      <c r="R355">
        <f t="shared" si="23"/>
        <v>103.52394779771615</v>
      </c>
      <c r="S355" t="s">
        <v>8270</v>
      </c>
      <c r="T355" t="s">
        <v>8320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8">
        <f t="shared" si="20"/>
        <v>42438.827789351853</v>
      </c>
      <c r="L356" s="8">
        <f t="shared" si="21"/>
        <v>42468.786122685182</v>
      </c>
      <c r="M356" t="b">
        <v>1</v>
      </c>
      <c r="N356">
        <v>29</v>
      </c>
      <c r="O356" t="b">
        <v>1</v>
      </c>
      <c r="P356" t="s">
        <v>8280</v>
      </c>
      <c r="Q356">
        <f t="shared" si="22"/>
        <v>103.94285714285714</v>
      </c>
      <c r="R356">
        <f t="shared" si="23"/>
        <v>125.44827586206897</v>
      </c>
      <c r="S356" t="s">
        <v>8270</v>
      </c>
      <c r="T356" t="s">
        <v>8320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8">
        <f t="shared" si="20"/>
        <v>41943.293912037036</v>
      </c>
      <c r="L357" s="8">
        <f t="shared" si="21"/>
        <v>41974.3355787037</v>
      </c>
      <c r="M357" t="b">
        <v>1</v>
      </c>
      <c r="N357">
        <v>165</v>
      </c>
      <c r="O357" t="b">
        <v>1</v>
      </c>
      <c r="P357" t="s">
        <v>8280</v>
      </c>
      <c r="Q357">
        <f t="shared" si="22"/>
        <v>116.25714285714285</v>
      </c>
      <c r="R357">
        <f t="shared" si="23"/>
        <v>246.60606060606059</v>
      </c>
      <c r="S357" t="s">
        <v>8270</v>
      </c>
      <c r="T357" t="s">
        <v>8320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8">
        <f t="shared" si="20"/>
        <v>42415.803159722222</v>
      </c>
      <c r="L358" s="8">
        <f t="shared" si="21"/>
        <v>42445.761493055557</v>
      </c>
      <c r="M358" t="b">
        <v>1</v>
      </c>
      <c r="N358">
        <v>97</v>
      </c>
      <c r="O358" t="b">
        <v>1</v>
      </c>
      <c r="P358" t="s">
        <v>8280</v>
      </c>
      <c r="Q358">
        <f t="shared" si="22"/>
        <v>102.69239999999999</v>
      </c>
      <c r="R358">
        <f t="shared" si="23"/>
        <v>79.401340206185566</v>
      </c>
      <c r="S358" t="s">
        <v>8270</v>
      </c>
      <c r="T358" t="s">
        <v>8320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8">
        <f t="shared" si="20"/>
        <v>42078.222187499996</v>
      </c>
      <c r="L359" s="8">
        <f t="shared" si="21"/>
        <v>42118.222187499996</v>
      </c>
      <c r="M359" t="b">
        <v>1</v>
      </c>
      <c r="N359">
        <v>303</v>
      </c>
      <c r="O359" t="b">
        <v>1</v>
      </c>
      <c r="P359" t="s">
        <v>8280</v>
      </c>
      <c r="Q359">
        <f t="shared" si="22"/>
        <v>174</v>
      </c>
      <c r="R359">
        <f t="shared" si="23"/>
        <v>86.138613861386133</v>
      </c>
      <c r="S359" t="s">
        <v>8270</v>
      </c>
      <c r="T359" t="s">
        <v>8320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8">
        <f t="shared" si="20"/>
        <v>42507.860196759255</v>
      </c>
      <c r="L360" s="8">
        <f t="shared" si="21"/>
        <v>42536.625</v>
      </c>
      <c r="M360" t="b">
        <v>1</v>
      </c>
      <c r="N360">
        <v>267</v>
      </c>
      <c r="O360" t="b">
        <v>1</v>
      </c>
      <c r="P360" t="s">
        <v>8280</v>
      </c>
      <c r="Q360">
        <f t="shared" si="22"/>
        <v>103.08800000000001</v>
      </c>
      <c r="R360">
        <f t="shared" si="23"/>
        <v>193.04868913857678</v>
      </c>
      <c r="S360" t="s">
        <v>8270</v>
      </c>
      <c r="T360" t="s">
        <v>8320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8">
        <f t="shared" si="20"/>
        <v>41935.070486111108</v>
      </c>
      <c r="L361" s="8">
        <f t="shared" si="21"/>
        <v>41957.216666666667</v>
      </c>
      <c r="M361" t="b">
        <v>1</v>
      </c>
      <c r="N361">
        <v>302</v>
      </c>
      <c r="O361" t="b">
        <v>1</v>
      </c>
      <c r="P361" t="s">
        <v>8280</v>
      </c>
      <c r="Q361">
        <f t="shared" si="22"/>
        <v>104.85537190082646</v>
      </c>
      <c r="R361">
        <f t="shared" si="23"/>
        <v>84.023178807947019</v>
      </c>
      <c r="S361" t="s">
        <v>8270</v>
      </c>
      <c r="T361" t="s">
        <v>8320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8">
        <f t="shared" si="20"/>
        <v>42163.897916666669</v>
      </c>
      <c r="L362" s="8">
        <f t="shared" si="21"/>
        <v>42208.132638888885</v>
      </c>
      <c r="M362" t="b">
        <v>0</v>
      </c>
      <c r="N362">
        <v>87</v>
      </c>
      <c r="O362" t="b">
        <v>1</v>
      </c>
      <c r="P362" t="s">
        <v>8280</v>
      </c>
      <c r="Q362">
        <f t="shared" si="22"/>
        <v>101.375</v>
      </c>
      <c r="R362">
        <f t="shared" si="23"/>
        <v>139.82758620689654</v>
      </c>
      <c r="S362" t="s">
        <v>8270</v>
      </c>
      <c r="T362" t="s">
        <v>8320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8">
        <f t="shared" si="20"/>
        <v>41936.001226851848</v>
      </c>
      <c r="L363" s="8">
        <f t="shared" si="21"/>
        <v>41966.042893518519</v>
      </c>
      <c r="M363" t="b">
        <v>0</v>
      </c>
      <c r="N363">
        <v>354</v>
      </c>
      <c r="O363" t="b">
        <v>1</v>
      </c>
      <c r="P363" t="s">
        <v>8280</v>
      </c>
      <c r="Q363">
        <f t="shared" si="22"/>
        <v>111.07699999999998</v>
      </c>
      <c r="R363">
        <f t="shared" si="23"/>
        <v>109.82189265536722</v>
      </c>
      <c r="S363" t="s">
        <v>8270</v>
      </c>
      <c r="T363" t="s">
        <v>8320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8">
        <f t="shared" si="20"/>
        <v>41837.210543981484</v>
      </c>
      <c r="L364" s="8">
        <f t="shared" si="21"/>
        <v>41859</v>
      </c>
      <c r="M364" t="b">
        <v>0</v>
      </c>
      <c r="N364">
        <v>86</v>
      </c>
      <c r="O364" t="b">
        <v>1</v>
      </c>
      <c r="P364" t="s">
        <v>8280</v>
      </c>
      <c r="Q364">
        <f t="shared" si="22"/>
        <v>124.15933781686496</v>
      </c>
      <c r="R364">
        <f t="shared" si="23"/>
        <v>139.53488372093022</v>
      </c>
      <c r="S364" t="s">
        <v>8270</v>
      </c>
      <c r="T364" t="s">
        <v>8320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8">
        <f t="shared" si="20"/>
        <v>40255.744629629626</v>
      </c>
      <c r="L365" s="8">
        <f t="shared" si="21"/>
        <v>40300.806944444441</v>
      </c>
      <c r="M365" t="b">
        <v>0</v>
      </c>
      <c r="N365">
        <v>26</v>
      </c>
      <c r="O365" t="b">
        <v>1</v>
      </c>
      <c r="P365" t="s">
        <v>8280</v>
      </c>
      <c r="Q365">
        <f t="shared" si="22"/>
        <v>101.33333333333334</v>
      </c>
      <c r="R365">
        <f t="shared" si="23"/>
        <v>347.84615384615387</v>
      </c>
      <c r="S365" t="s">
        <v>8270</v>
      </c>
      <c r="T365" t="s">
        <v>8320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8">
        <f t="shared" si="20"/>
        <v>41780.859629629631</v>
      </c>
      <c r="L366" s="8">
        <f t="shared" si="21"/>
        <v>41811.165972222225</v>
      </c>
      <c r="M366" t="b">
        <v>0</v>
      </c>
      <c r="N366">
        <v>113</v>
      </c>
      <c r="O366" t="b">
        <v>1</v>
      </c>
      <c r="P366" t="s">
        <v>8280</v>
      </c>
      <c r="Q366">
        <f t="shared" si="22"/>
        <v>110.16142857142856</v>
      </c>
      <c r="R366">
        <f t="shared" si="23"/>
        <v>68.24159292035398</v>
      </c>
      <c r="S366" t="s">
        <v>8270</v>
      </c>
      <c r="T366" t="s">
        <v>8320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8">
        <f t="shared" si="20"/>
        <v>41668.606469907405</v>
      </c>
      <c r="L367" s="8">
        <f t="shared" si="21"/>
        <v>41698.606469907405</v>
      </c>
      <c r="M367" t="b">
        <v>0</v>
      </c>
      <c r="N367">
        <v>65</v>
      </c>
      <c r="O367" t="b">
        <v>1</v>
      </c>
      <c r="P367" t="s">
        <v>8280</v>
      </c>
      <c r="Q367">
        <f t="shared" si="22"/>
        <v>103.97333333333334</v>
      </c>
      <c r="R367">
        <f t="shared" si="23"/>
        <v>239.93846153846152</v>
      </c>
      <c r="S367" t="s">
        <v>8270</v>
      </c>
      <c r="T367" t="s">
        <v>8320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8">
        <f t="shared" si="20"/>
        <v>41019.793032407404</v>
      </c>
      <c r="L368" s="8">
        <f t="shared" si="21"/>
        <v>41049.793032407404</v>
      </c>
      <c r="M368" t="b">
        <v>0</v>
      </c>
      <c r="N368">
        <v>134</v>
      </c>
      <c r="O368" t="b">
        <v>1</v>
      </c>
      <c r="P368" t="s">
        <v>8280</v>
      </c>
      <c r="Q368">
        <f t="shared" si="22"/>
        <v>101.31578947368421</v>
      </c>
      <c r="R368">
        <f t="shared" si="23"/>
        <v>287.31343283582089</v>
      </c>
      <c r="S368" t="s">
        <v>8270</v>
      </c>
      <c r="T368" t="s">
        <v>8320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8">
        <f t="shared" si="20"/>
        <v>41355.577291666668</v>
      </c>
      <c r="L369" s="8">
        <f t="shared" si="21"/>
        <v>41395.207638888889</v>
      </c>
      <c r="M369" t="b">
        <v>0</v>
      </c>
      <c r="N369">
        <v>119</v>
      </c>
      <c r="O369" t="b">
        <v>1</v>
      </c>
      <c r="P369" t="s">
        <v>8280</v>
      </c>
      <c r="Q369">
        <f t="shared" si="22"/>
        <v>103.3501</v>
      </c>
      <c r="R369">
        <f t="shared" si="23"/>
        <v>86.84882352941176</v>
      </c>
      <c r="S369" t="s">
        <v>8270</v>
      </c>
      <c r="T369" t="s">
        <v>8320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8">
        <f t="shared" si="20"/>
        <v>42043.605578703704</v>
      </c>
      <c r="L370" s="8">
        <f t="shared" si="21"/>
        <v>42078.563912037032</v>
      </c>
      <c r="M370" t="b">
        <v>0</v>
      </c>
      <c r="N370">
        <v>159</v>
      </c>
      <c r="O370" t="b">
        <v>1</v>
      </c>
      <c r="P370" t="s">
        <v>8280</v>
      </c>
      <c r="Q370">
        <f t="shared" si="22"/>
        <v>104.11200000000001</v>
      </c>
      <c r="R370">
        <f t="shared" si="23"/>
        <v>81.84905660377359</v>
      </c>
      <c r="S370" t="s">
        <v>8270</v>
      </c>
      <c r="T370" t="s">
        <v>8320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8">
        <f t="shared" si="20"/>
        <v>40893.551724537036</v>
      </c>
      <c r="L371" s="8">
        <f t="shared" si="21"/>
        <v>40923.551724537036</v>
      </c>
      <c r="M371" t="b">
        <v>0</v>
      </c>
      <c r="N371">
        <v>167</v>
      </c>
      <c r="O371" t="b">
        <v>1</v>
      </c>
      <c r="P371" t="s">
        <v>8280</v>
      </c>
      <c r="Q371">
        <f t="shared" si="22"/>
        <v>110.15569230769231</v>
      </c>
      <c r="R371">
        <f t="shared" si="23"/>
        <v>42.874970059880241</v>
      </c>
      <c r="S371" t="s">
        <v>8270</v>
      </c>
      <c r="T371" t="s">
        <v>8320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8">
        <f t="shared" si="20"/>
        <v>42711.795138888891</v>
      </c>
      <c r="L372" s="8">
        <f t="shared" si="21"/>
        <v>42741.795138888891</v>
      </c>
      <c r="M372" t="b">
        <v>0</v>
      </c>
      <c r="N372">
        <v>43</v>
      </c>
      <c r="O372" t="b">
        <v>1</v>
      </c>
      <c r="P372" t="s">
        <v>8280</v>
      </c>
      <c r="Q372">
        <f t="shared" si="22"/>
        <v>122.02</v>
      </c>
      <c r="R372">
        <f t="shared" si="23"/>
        <v>709.41860465116281</v>
      </c>
      <c r="S372" t="s">
        <v>8270</v>
      </c>
      <c r="T372" t="s">
        <v>8320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8">
        <f t="shared" si="20"/>
        <v>41261.767812500002</v>
      </c>
      <c r="L373" s="8">
        <f t="shared" si="21"/>
        <v>41306.767812500002</v>
      </c>
      <c r="M373" t="b">
        <v>0</v>
      </c>
      <c r="N373">
        <v>1062</v>
      </c>
      <c r="O373" t="b">
        <v>1</v>
      </c>
      <c r="P373" t="s">
        <v>8280</v>
      </c>
      <c r="Q373">
        <f t="shared" si="22"/>
        <v>114.16866666666667</v>
      </c>
      <c r="R373">
        <f t="shared" si="23"/>
        <v>161.25517890772127</v>
      </c>
      <c r="S373" t="s">
        <v>8270</v>
      </c>
      <c r="T373" t="s">
        <v>8320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8">
        <f t="shared" si="20"/>
        <v>42425.576898148152</v>
      </c>
      <c r="L374" s="8">
        <f t="shared" si="21"/>
        <v>42465.666666666672</v>
      </c>
      <c r="M374" t="b">
        <v>0</v>
      </c>
      <c r="N374">
        <v>9</v>
      </c>
      <c r="O374" t="b">
        <v>1</v>
      </c>
      <c r="P374" t="s">
        <v>8280</v>
      </c>
      <c r="Q374">
        <f t="shared" si="22"/>
        <v>125.33333333333334</v>
      </c>
      <c r="R374">
        <f t="shared" si="23"/>
        <v>41.777777777777779</v>
      </c>
      <c r="S374" t="s">
        <v>8270</v>
      </c>
      <c r="T374" t="s">
        <v>8320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8">
        <f t="shared" si="20"/>
        <v>41078.91201388889</v>
      </c>
      <c r="L375" s="8">
        <f t="shared" si="21"/>
        <v>41108.91201388889</v>
      </c>
      <c r="M375" t="b">
        <v>0</v>
      </c>
      <c r="N375">
        <v>89</v>
      </c>
      <c r="O375" t="b">
        <v>1</v>
      </c>
      <c r="P375" t="s">
        <v>8280</v>
      </c>
      <c r="Q375">
        <f t="shared" si="22"/>
        <v>106.66666666666667</v>
      </c>
      <c r="R375">
        <f t="shared" si="23"/>
        <v>89.887640449438209</v>
      </c>
      <c r="S375" t="s">
        <v>8270</v>
      </c>
      <c r="T375" t="s">
        <v>8320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8">
        <f t="shared" si="20"/>
        <v>40757.889247685183</v>
      </c>
      <c r="L376" s="8">
        <f t="shared" si="21"/>
        <v>40802.889247685183</v>
      </c>
      <c r="M376" t="b">
        <v>0</v>
      </c>
      <c r="N376">
        <v>174</v>
      </c>
      <c r="O376" t="b">
        <v>1</v>
      </c>
      <c r="P376" t="s">
        <v>8280</v>
      </c>
      <c r="Q376">
        <f t="shared" si="22"/>
        <v>130.65</v>
      </c>
      <c r="R376">
        <f t="shared" si="23"/>
        <v>45.051724137931032</v>
      </c>
      <c r="S376" t="s">
        <v>8270</v>
      </c>
      <c r="T376" t="s">
        <v>8320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8">
        <f t="shared" si="20"/>
        <v>41657.985081018516</v>
      </c>
      <c r="L377" s="8">
        <f t="shared" si="21"/>
        <v>41699.720833333333</v>
      </c>
      <c r="M377" t="b">
        <v>0</v>
      </c>
      <c r="N377">
        <v>14</v>
      </c>
      <c r="O377" t="b">
        <v>1</v>
      </c>
      <c r="P377" t="s">
        <v>8280</v>
      </c>
      <c r="Q377">
        <f t="shared" si="22"/>
        <v>120</v>
      </c>
      <c r="R377">
        <f t="shared" si="23"/>
        <v>42.857142857142854</v>
      </c>
      <c r="S377" t="s">
        <v>8270</v>
      </c>
      <c r="T377" t="s">
        <v>8320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8">
        <f t="shared" si="20"/>
        <v>42576.452731481477</v>
      </c>
      <c r="L378" s="8">
        <f t="shared" si="21"/>
        <v>42607.452731481477</v>
      </c>
      <c r="M378" t="b">
        <v>0</v>
      </c>
      <c r="N378">
        <v>48</v>
      </c>
      <c r="O378" t="b">
        <v>1</v>
      </c>
      <c r="P378" t="s">
        <v>8280</v>
      </c>
      <c r="Q378">
        <f t="shared" si="22"/>
        <v>105.9591836734694</v>
      </c>
      <c r="R378">
        <f t="shared" si="23"/>
        <v>54.083333333333336</v>
      </c>
      <c r="S378" t="s">
        <v>8270</v>
      </c>
      <c r="T378" t="s">
        <v>8320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8">
        <f t="shared" si="20"/>
        <v>42292.250787037032</v>
      </c>
      <c r="L379" s="8">
        <f t="shared" si="21"/>
        <v>42322.292361111111</v>
      </c>
      <c r="M379" t="b">
        <v>0</v>
      </c>
      <c r="N379">
        <v>133</v>
      </c>
      <c r="O379" t="b">
        <v>1</v>
      </c>
      <c r="P379" t="s">
        <v>8280</v>
      </c>
      <c r="Q379">
        <f t="shared" si="22"/>
        <v>114.39999999999999</v>
      </c>
      <c r="R379">
        <f t="shared" si="23"/>
        <v>103.21804511278195</v>
      </c>
      <c r="S379" t="s">
        <v>8270</v>
      </c>
      <c r="T379" t="s">
        <v>8320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8">
        <f t="shared" si="20"/>
        <v>42370.571851851855</v>
      </c>
      <c r="L380" s="8">
        <f t="shared" si="21"/>
        <v>42394.994444444441</v>
      </c>
      <c r="M380" t="b">
        <v>0</v>
      </c>
      <c r="N380">
        <v>83</v>
      </c>
      <c r="O380" t="b">
        <v>1</v>
      </c>
      <c r="P380" t="s">
        <v>8280</v>
      </c>
      <c r="Q380">
        <f t="shared" si="22"/>
        <v>111.76666666666665</v>
      </c>
      <c r="R380">
        <f t="shared" si="23"/>
        <v>40.397590361445786</v>
      </c>
      <c r="S380" t="s">
        <v>8270</v>
      </c>
      <c r="T380" t="s">
        <v>8320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8">
        <f t="shared" si="20"/>
        <v>40987.688333333332</v>
      </c>
      <c r="L381" s="8">
        <f t="shared" si="21"/>
        <v>41032.688333333332</v>
      </c>
      <c r="M381" t="b">
        <v>0</v>
      </c>
      <c r="N381">
        <v>149</v>
      </c>
      <c r="O381" t="b">
        <v>1</v>
      </c>
      <c r="P381" t="s">
        <v>8280</v>
      </c>
      <c r="Q381">
        <f t="shared" si="22"/>
        <v>116.08000000000001</v>
      </c>
      <c r="R381">
        <f t="shared" si="23"/>
        <v>116.85906040268456</v>
      </c>
      <c r="S381" t="s">
        <v>8270</v>
      </c>
      <c r="T381" t="s">
        <v>8320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8">
        <f t="shared" si="20"/>
        <v>42367.719814814816</v>
      </c>
      <c r="L382" s="8">
        <f t="shared" si="21"/>
        <v>42392.719814814816</v>
      </c>
      <c r="M382" t="b">
        <v>0</v>
      </c>
      <c r="N382">
        <v>49</v>
      </c>
      <c r="O382" t="b">
        <v>1</v>
      </c>
      <c r="P382" t="s">
        <v>8280</v>
      </c>
      <c r="Q382">
        <f t="shared" si="22"/>
        <v>141.5</v>
      </c>
      <c r="R382">
        <f t="shared" si="23"/>
        <v>115.51020408163265</v>
      </c>
      <c r="S382" t="s">
        <v>8270</v>
      </c>
      <c r="T382" t="s">
        <v>8320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8">
        <f t="shared" si="20"/>
        <v>41085.698113425926</v>
      </c>
      <c r="L383" s="8">
        <f t="shared" si="21"/>
        <v>41120.208333333336</v>
      </c>
      <c r="M383" t="b">
        <v>0</v>
      </c>
      <c r="N383">
        <v>251</v>
      </c>
      <c r="O383" t="b">
        <v>1</v>
      </c>
      <c r="P383" t="s">
        <v>8280</v>
      </c>
      <c r="Q383">
        <f t="shared" si="22"/>
        <v>104.72999999999999</v>
      </c>
      <c r="R383">
        <f t="shared" si="23"/>
        <v>104.31274900398407</v>
      </c>
      <c r="S383" t="s">
        <v>8270</v>
      </c>
      <c r="T383" t="s">
        <v>8320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8">
        <f t="shared" si="20"/>
        <v>41144.709490740745</v>
      </c>
      <c r="L384" s="8">
        <f t="shared" si="21"/>
        <v>41158.709490740745</v>
      </c>
      <c r="M384" t="b">
        <v>0</v>
      </c>
      <c r="N384">
        <v>22</v>
      </c>
      <c r="O384" t="b">
        <v>1</v>
      </c>
      <c r="P384" t="s">
        <v>8280</v>
      </c>
      <c r="Q384">
        <f t="shared" si="22"/>
        <v>255.83333333333331</v>
      </c>
      <c r="R384">
        <f t="shared" si="23"/>
        <v>69.772727272727266</v>
      </c>
      <c r="S384" t="s">
        <v>8270</v>
      </c>
      <c r="T384" t="s">
        <v>8320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8">
        <f t="shared" si="20"/>
        <v>41755.117581018516</v>
      </c>
      <c r="L385" s="8">
        <f t="shared" si="21"/>
        <v>41778.117581018516</v>
      </c>
      <c r="M385" t="b">
        <v>0</v>
      </c>
      <c r="N385">
        <v>48</v>
      </c>
      <c r="O385" t="b">
        <v>1</v>
      </c>
      <c r="P385" t="s">
        <v>8280</v>
      </c>
      <c r="Q385">
        <f t="shared" si="22"/>
        <v>206.70670670670671</v>
      </c>
      <c r="R385">
        <f t="shared" si="23"/>
        <v>43.020833333333336</v>
      </c>
      <c r="S385" t="s">
        <v>8270</v>
      </c>
      <c r="T385" t="s">
        <v>8320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8">
        <f t="shared" si="20"/>
        <v>41980.781793981485</v>
      </c>
      <c r="L386" s="8">
        <f t="shared" si="21"/>
        <v>42010.781793981485</v>
      </c>
      <c r="M386" t="b">
        <v>0</v>
      </c>
      <c r="N386">
        <v>383</v>
      </c>
      <c r="O386" t="b">
        <v>1</v>
      </c>
      <c r="P386" t="s">
        <v>8280</v>
      </c>
      <c r="Q386">
        <f t="shared" si="22"/>
        <v>112.105</v>
      </c>
      <c r="R386">
        <f t="shared" si="23"/>
        <v>58.540469973890339</v>
      </c>
      <c r="S386" t="s">
        <v>8270</v>
      </c>
      <c r="T386" t="s">
        <v>8320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8">
        <f t="shared" ref="K387:K450" si="24">(((J387/60)/60)/24)+DATE(1970,1,1)</f>
        <v>41934.584502314814</v>
      </c>
      <c r="L387" s="8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8280</v>
      </c>
      <c r="Q387">
        <f t="shared" ref="Q387:Q450" si="26">E387/D387*100</f>
        <v>105.982</v>
      </c>
      <c r="R387">
        <f t="shared" ref="R387:R450" si="27">E387/N387</f>
        <v>111.79535864978902</v>
      </c>
      <c r="S387" t="s">
        <v>8270</v>
      </c>
      <c r="T387" t="s">
        <v>8320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8">
        <f t="shared" si="24"/>
        <v>42211.951284722221</v>
      </c>
      <c r="L388" s="8">
        <f t="shared" si="25"/>
        <v>42226.951284722221</v>
      </c>
      <c r="M388" t="b">
        <v>0</v>
      </c>
      <c r="N388">
        <v>13</v>
      </c>
      <c r="O388" t="b">
        <v>1</v>
      </c>
      <c r="P388" t="s">
        <v>8280</v>
      </c>
      <c r="Q388">
        <f t="shared" si="26"/>
        <v>100.16666666666667</v>
      </c>
      <c r="R388">
        <f t="shared" si="27"/>
        <v>46.230769230769234</v>
      </c>
      <c r="S388" t="s">
        <v>8270</v>
      </c>
      <c r="T388" t="s">
        <v>8320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8">
        <f t="shared" si="24"/>
        <v>42200.67659722222</v>
      </c>
      <c r="L389" s="8">
        <f t="shared" si="25"/>
        <v>42231.25</v>
      </c>
      <c r="M389" t="b">
        <v>0</v>
      </c>
      <c r="N389">
        <v>562</v>
      </c>
      <c r="O389" t="b">
        <v>1</v>
      </c>
      <c r="P389" t="s">
        <v>8280</v>
      </c>
      <c r="Q389">
        <f t="shared" si="26"/>
        <v>213.98947368421051</v>
      </c>
      <c r="R389">
        <f t="shared" si="27"/>
        <v>144.69039145907473</v>
      </c>
      <c r="S389" t="s">
        <v>8270</v>
      </c>
      <c r="T389" t="s">
        <v>8320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8">
        <f t="shared" si="24"/>
        <v>42549.076157407413</v>
      </c>
      <c r="L390" s="8">
        <f t="shared" si="25"/>
        <v>42579.076157407413</v>
      </c>
      <c r="M390" t="b">
        <v>0</v>
      </c>
      <c r="N390">
        <v>71</v>
      </c>
      <c r="O390" t="b">
        <v>1</v>
      </c>
      <c r="P390" t="s">
        <v>8280</v>
      </c>
      <c r="Q390">
        <f t="shared" si="26"/>
        <v>126.16000000000001</v>
      </c>
      <c r="R390">
        <f t="shared" si="27"/>
        <v>88.845070422535215</v>
      </c>
      <c r="S390" t="s">
        <v>8270</v>
      </c>
      <c r="T390" t="s">
        <v>8320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8">
        <f t="shared" si="24"/>
        <v>41674.063078703701</v>
      </c>
      <c r="L391" s="8">
        <f t="shared" si="25"/>
        <v>41705.957638888889</v>
      </c>
      <c r="M391" t="b">
        <v>0</v>
      </c>
      <c r="N391">
        <v>1510</v>
      </c>
      <c r="O391" t="b">
        <v>1</v>
      </c>
      <c r="P391" t="s">
        <v>8280</v>
      </c>
      <c r="Q391">
        <f t="shared" si="26"/>
        <v>181.53547058823528</v>
      </c>
      <c r="R391">
        <f t="shared" si="27"/>
        <v>81.75107284768211</v>
      </c>
      <c r="S391" t="s">
        <v>8270</v>
      </c>
      <c r="T391" t="s">
        <v>8320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8">
        <f t="shared" si="24"/>
        <v>42112.036712962959</v>
      </c>
      <c r="L392" s="8">
        <f t="shared" si="25"/>
        <v>42132.036712962959</v>
      </c>
      <c r="M392" t="b">
        <v>0</v>
      </c>
      <c r="N392">
        <v>14</v>
      </c>
      <c r="O392" t="b">
        <v>1</v>
      </c>
      <c r="P392" t="s">
        <v>8280</v>
      </c>
      <c r="Q392">
        <f t="shared" si="26"/>
        <v>100</v>
      </c>
      <c r="R392">
        <f t="shared" si="27"/>
        <v>71.428571428571431</v>
      </c>
      <c r="S392" t="s">
        <v>8270</v>
      </c>
      <c r="T392" t="s">
        <v>8320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8">
        <f t="shared" si="24"/>
        <v>40865.042256944449</v>
      </c>
      <c r="L393" s="8">
        <f t="shared" si="25"/>
        <v>40895.040972222225</v>
      </c>
      <c r="M393" t="b">
        <v>0</v>
      </c>
      <c r="N393">
        <v>193</v>
      </c>
      <c r="O393" t="b">
        <v>1</v>
      </c>
      <c r="P393" t="s">
        <v>8280</v>
      </c>
      <c r="Q393">
        <f t="shared" si="26"/>
        <v>100.61</v>
      </c>
      <c r="R393">
        <f t="shared" si="27"/>
        <v>104.25906735751295</v>
      </c>
      <c r="S393" t="s">
        <v>8270</v>
      </c>
      <c r="T393" t="s">
        <v>8320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8">
        <f t="shared" si="24"/>
        <v>40763.717256944445</v>
      </c>
      <c r="L394" s="8">
        <f t="shared" si="25"/>
        <v>40794.125</v>
      </c>
      <c r="M394" t="b">
        <v>0</v>
      </c>
      <c r="N394">
        <v>206</v>
      </c>
      <c r="O394" t="b">
        <v>1</v>
      </c>
      <c r="P394" t="s">
        <v>8280</v>
      </c>
      <c r="Q394">
        <f t="shared" si="26"/>
        <v>100.9027027027027</v>
      </c>
      <c r="R394">
        <f t="shared" si="27"/>
        <v>90.616504854368927</v>
      </c>
      <c r="S394" t="s">
        <v>8270</v>
      </c>
      <c r="T394" t="s">
        <v>8320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8">
        <f t="shared" si="24"/>
        <v>41526.708935185183</v>
      </c>
      <c r="L395" s="8">
        <f t="shared" si="25"/>
        <v>41557.708935185183</v>
      </c>
      <c r="M395" t="b">
        <v>0</v>
      </c>
      <c r="N395">
        <v>351</v>
      </c>
      <c r="O395" t="b">
        <v>1</v>
      </c>
      <c r="P395" t="s">
        <v>8280</v>
      </c>
      <c r="Q395">
        <f t="shared" si="26"/>
        <v>110.446</v>
      </c>
      <c r="R395">
        <f t="shared" si="27"/>
        <v>157.33048433048432</v>
      </c>
      <c r="S395" t="s">
        <v>8270</v>
      </c>
      <c r="T395" t="s">
        <v>8320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8">
        <f t="shared" si="24"/>
        <v>42417.818078703705</v>
      </c>
      <c r="L396" s="8">
        <f t="shared" si="25"/>
        <v>42477.776412037041</v>
      </c>
      <c r="M396" t="b">
        <v>0</v>
      </c>
      <c r="N396">
        <v>50</v>
      </c>
      <c r="O396" t="b">
        <v>1</v>
      </c>
      <c r="P396" t="s">
        <v>8280</v>
      </c>
      <c r="Q396">
        <f t="shared" si="26"/>
        <v>111.8936170212766</v>
      </c>
      <c r="R396">
        <f t="shared" si="27"/>
        <v>105.18</v>
      </c>
      <c r="S396" t="s">
        <v>8270</v>
      </c>
      <c r="T396" t="s">
        <v>8320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8">
        <f t="shared" si="24"/>
        <v>40990.909259259257</v>
      </c>
      <c r="L397" s="8">
        <f t="shared" si="25"/>
        <v>41026.897222222222</v>
      </c>
      <c r="M397" t="b">
        <v>0</v>
      </c>
      <c r="N397">
        <v>184</v>
      </c>
      <c r="O397" t="b">
        <v>1</v>
      </c>
      <c r="P397" t="s">
        <v>8280</v>
      </c>
      <c r="Q397">
        <f t="shared" si="26"/>
        <v>108.04450000000001</v>
      </c>
      <c r="R397">
        <f t="shared" si="27"/>
        <v>58.719836956521746</v>
      </c>
      <c r="S397" t="s">
        <v>8270</v>
      </c>
      <c r="T397" t="s">
        <v>8320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8">
        <f t="shared" si="24"/>
        <v>41082.564884259256</v>
      </c>
      <c r="L398" s="8">
        <f t="shared" si="25"/>
        <v>41097.564884259256</v>
      </c>
      <c r="M398" t="b">
        <v>0</v>
      </c>
      <c r="N398">
        <v>196</v>
      </c>
      <c r="O398" t="b">
        <v>1</v>
      </c>
      <c r="P398" t="s">
        <v>8280</v>
      </c>
      <c r="Q398">
        <f t="shared" si="26"/>
        <v>106.66666666666667</v>
      </c>
      <c r="R398">
        <f t="shared" si="27"/>
        <v>81.632653061224488</v>
      </c>
      <c r="S398" t="s">
        <v>8270</v>
      </c>
      <c r="T398" t="s">
        <v>8320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8">
        <f t="shared" si="24"/>
        <v>40379.776435185187</v>
      </c>
      <c r="L399" s="8">
        <f t="shared" si="25"/>
        <v>40422.155555555553</v>
      </c>
      <c r="M399" t="b">
        <v>0</v>
      </c>
      <c r="N399">
        <v>229</v>
      </c>
      <c r="O399" t="b">
        <v>1</v>
      </c>
      <c r="P399" t="s">
        <v>8280</v>
      </c>
      <c r="Q399">
        <f t="shared" si="26"/>
        <v>103.90027322404372</v>
      </c>
      <c r="R399">
        <f t="shared" si="27"/>
        <v>56.460043668122275</v>
      </c>
      <c r="S399" t="s">
        <v>8270</v>
      </c>
      <c r="T399" t="s">
        <v>8320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8">
        <f t="shared" si="24"/>
        <v>42078.793124999997</v>
      </c>
      <c r="L400" s="8">
        <f t="shared" si="25"/>
        <v>42123.793124999997</v>
      </c>
      <c r="M400" t="b">
        <v>0</v>
      </c>
      <c r="N400">
        <v>67</v>
      </c>
      <c r="O400" t="b">
        <v>1</v>
      </c>
      <c r="P400" t="s">
        <v>8280</v>
      </c>
      <c r="Q400">
        <f t="shared" si="26"/>
        <v>125.16000000000001</v>
      </c>
      <c r="R400">
        <f t="shared" si="27"/>
        <v>140.1044776119403</v>
      </c>
      <c r="S400" t="s">
        <v>8270</v>
      </c>
      <c r="T400" t="s">
        <v>8320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8">
        <f t="shared" si="24"/>
        <v>42687.875775462962</v>
      </c>
      <c r="L401" s="8">
        <f t="shared" si="25"/>
        <v>42718.5</v>
      </c>
      <c r="M401" t="b">
        <v>0</v>
      </c>
      <c r="N401">
        <v>95</v>
      </c>
      <c r="O401" t="b">
        <v>1</v>
      </c>
      <c r="P401" t="s">
        <v>8280</v>
      </c>
      <c r="Q401">
        <f t="shared" si="26"/>
        <v>106.80499999999999</v>
      </c>
      <c r="R401">
        <f t="shared" si="27"/>
        <v>224.85263157894738</v>
      </c>
      <c r="S401" t="s">
        <v>8270</v>
      </c>
      <c r="T401" t="s">
        <v>8320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8">
        <f t="shared" si="24"/>
        <v>41745.635960648149</v>
      </c>
      <c r="L402" s="8">
        <f t="shared" si="25"/>
        <v>41776.145833333336</v>
      </c>
      <c r="M402" t="b">
        <v>0</v>
      </c>
      <c r="N402">
        <v>62</v>
      </c>
      <c r="O402" t="b">
        <v>1</v>
      </c>
      <c r="P402" t="s">
        <v>8280</v>
      </c>
      <c r="Q402">
        <f t="shared" si="26"/>
        <v>112.30249999999999</v>
      </c>
      <c r="R402">
        <f t="shared" si="27"/>
        <v>181.13306451612902</v>
      </c>
      <c r="S402" t="s">
        <v>8270</v>
      </c>
      <c r="T402" t="s">
        <v>8320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8">
        <f t="shared" si="24"/>
        <v>40732.842245370368</v>
      </c>
      <c r="L403" s="8">
        <f t="shared" si="25"/>
        <v>40762.842245370368</v>
      </c>
      <c r="M403" t="b">
        <v>0</v>
      </c>
      <c r="N403">
        <v>73</v>
      </c>
      <c r="O403" t="b">
        <v>1</v>
      </c>
      <c r="P403" t="s">
        <v>8280</v>
      </c>
      <c r="Q403">
        <f t="shared" si="26"/>
        <v>103.812</v>
      </c>
      <c r="R403">
        <f t="shared" si="27"/>
        <v>711.04109589041093</v>
      </c>
      <c r="S403" t="s">
        <v>8270</v>
      </c>
      <c r="T403" t="s">
        <v>8320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8">
        <f t="shared" si="24"/>
        <v>42292.539548611108</v>
      </c>
      <c r="L404" s="8">
        <f t="shared" si="25"/>
        <v>42313.58121527778</v>
      </c>
      <c r="M404" t="b">
        <v>0</v>
      </c>
      <c r="N404">
        <v>43</v>
      </c>
      <c r="O404" t="b">
        <v>1</v>
      </c>
      <c r="P404" t="s">
        <v>8280</v>
      </c>
      <c r="Q404">
        <f t="shared" si="26"/>
        <v>141.65</v>
      </c>
      <c r="R404">
        <f t="shared" si="27"/>
        <v>65.883720930232556</v>
      </c>
      <c r="S404" t="s">
        <v>8270</v>
      </c>
      <c r="T404" t="s">
        <v>8320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8">
        <f t="shared" si="24"/>
        <v>40718.310659722221</v>
      </c>
      <c r="L405" s="8">
        <f t="shared" si="25"/>
        <v>40765.297222222223</v>
      </c>
      <c r="M405" t="b">
        <v>0</v>
      </c>
      <c r="N405">
        <v>70</v>
      </c>
      <c r="O405" t="b">
        <v>1</v>
      </c>
      <c r="P405" t="s">
        <v>8280</v>
      </c>
      <c r="Q405">
        <f t="shared" si="26"/>
        <v>105.25999999999999</v>
      </c>
      <c r="R405">
        <f t="shared" si="27"/>
        <v>75.185714285714283</v>
      </c>
      <c r="S405" t="s">
        <v>8270</v>
      </c>
      <c r="T405" t="s">
        <v>8320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8">
        <f t="shared" si="24"/>
        <v>41646.628032407411</v>
      </c>
      <c r="L406" s="8">
        <f t="shared" si="25"/>
        <v>41675.961111111108</v>
      </c>
      <c r="M406" t="b">
        <v>0</v>
      </c>
      <c r="N406">
        <v>271</v>
      </c>
      <c r="O406" t="b">
        <v>1</v>
      </c>
      <c r="P406" t="s">
        <v>8280</v>
      </c>
      <c r="Q406">
        <f t="shared" si="26"/>
        <v>103.09142857142857</v>
      </c>
      <c r="R406">
        <f t="shared" si="27"/>
        <v>133.14391143911439</v>
      </c>
      <c r="S406" t="s">
        <v>8270</v>
      </c>
      <c r="T406" t="s">
        <v>8320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8">
        <f t="shared" si="24"/>
        <v>41674.08494212963</v>
      </c>
      <c r="L407" s="8">
        <f t="shared" si="25"/>
        <v>41704.08494212963</v>
      </c>
      <c r="M407" t="b">
        <v>0</v>
      </c>
      <c r="N407">
        <v>55</v>
      </c>
      <c r="O407" t="b">
        <v>1</v>
      </c>
      <c r="P407" t="s">
        <v>8280</v>
      </c>
      <c r="Q407">
        <f t="shared" si="26"/>
        <v>107.65957446808511</v>
      </c>
      <c r="R407">
        <f t="shared" si="27"/>
        <v>55.2</v>
      </c>
      <c r="S407" t="s">
        <v>8270</v>
      </c>
      <c r="T407" t="s">
        <v>8320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8">
        <f t="shared" si="24"/>
        <v>40638.162465277775</v>
      </c>
      <c r="L408" s="8">
        <f t="shared" si="25"/>
        <v>40672.249305555553</v>
      </c>
      <c r="M408" t="b">
        <v>0</v>
      </c>
      <c r="N408">
        <v>35</v>
      </c>
      <c r="O408" t="b">
        <v>1</v>
      </c>
      <c r="P408" t="s">
        <v>8280</v>
      </c>
      <c r="Q408">
        <f t="shared" si="26"/>
        <v>107.70464285714286</v>
      </c>
      <c r="R408">
        <f t="shared" si="27"/>
        <v>86.163714285714292</v>
      </c>
      <c r="S408" t="s">
        <v>8270</v>
      </c>
      <c r="T408" t="s">
        <v>8320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8">
        <f t="shared" si="24"/>
        <v>40806.870949074073</v>
      </c>
      <c r="L409" s="8">
        <f t="shared" si="25"/>
        <v>40866.912615740745</v>
      </c>
      <c r="M409" t="b">
        <v>0</v>
      </c>
      <c r="N409">
        <v>22</v>
      </c>
      <c r="O409" t="b">
        <v>1</v>
      </c>
      <c r="P409" t="s">
        <v>8280</v>
      </c>
      <c r="Q409">
        <f t="shared" si="26"/>
        <v>101.55000000000001</v>
      </c>
      <c r="R409">
        <f t="shared" si="27"/>
        <v>92.318181818181813</v>
      </c>
      <c r="S409" t="s">
        <v>8270</v>
      </c>
      <c r="T409" t="s">
        <v>8320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8">
        <f t="shared" si="24"/>
        <v>41543.735995370371</v>
      </c>
      <c r="L410" s="8">
        <f t="shared" si="25"/>
        <v>41583.777662037035</v>
      </c>
      <c r="M410" t="b">
        <v>0</v>
      </c>
      <c r="N410">
        <v>38</v>
      </c>
      <c r="O410" t="b">
        <v>1</v>
      </c>
      <c r="P410" t="s">
        <v>8280</v>
      </c>
      <c r="Q410">
        <f t="shared" si="26"/>
        <v>101.43766666666667</v>
      </c>
      <c r="R410">
        <f t="shared" si="27"/>
        <v>160.16473684210527</v>
      </c>
      <c r="S410" t="s">
        <v>8270</v>
      </c>
      <c r="T410" t="s">
        <v>8320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8">
        <f t="shared" si="24"/>
        <v>42543.862777777773</v>
      </c>
      <c r="L411" s="8">
        <f t="shared" si="25"/>
        <v>42573.862777777773</v>
      </c>
      <c r="M411" t="b">
        <v>0</v>
      </c>
      <c r="N411">
        <v>15</v>
      </c>
      <c r="O411" t="b">
        <v>1</v>
      </c>
      <c r="P411" t="s">
        <v>8280</v>
      </c>
      <c r="Q411">
        <f t="shared" si="26"/>
        <v>136.80000000000001</v>
      </c>
      <c r="R411">
        <f t="shared" si="27"/>
        <v>45.6</v>
      </c>
      <c r="S411" t="s">
        <v>8270</v>
      </c>
      <c r="T411" t="s">
        <v>8320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8">
        <f t="shared" si="24"/>
        <v>42113.981446759266</v>
      </c>
      <c r="L412" s="8">
        <f t="shared" si="25"/>
        <v>42173.981446759266</v>
      </c>
      <c r="M412" t="b">
        <v>0</v>
      </c>
      <c r="N412">
        <v>7</v>
      </c>
      <c r="O412" t="b">
        <v>1</v>
      </c>
      <c r="P412" t="s">
        <v>8280</v>
      </c>
      <c r="Q412">
        <f t="shared" si="26"/>
        <v>128.29999999999998</v>
      </c>
      <c r="R412">
        <f t="shared" si="27"/>
        <v>183.28571428571428</v>
      </c>
      <c r="S412" t="s">
        <v>8270</v>
      </c>
      <c r="T412" t="s">
        <v>8320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8">
        <f t="shared" si="24"/>
        <v>41598.17597222222</v>
      </c>
      <c r="L413" s="8">
        <f t="shared" si="25"/>
        <v>41630.208333333336</v>
      </c>
      <c r="M413" t="b">
        <v>0</v>
      </c>
      <c r="N413">
        <v>241</v>
      </c>
      <c r="O413" t="b">
        <v>1</v>
      </c>
      <c r="P413" t="s">
        <v>8280</v>
      </c>
      <c r="Q413">
        <f t="shared" si="26"/>
        <v>101.05</v>
      </c>
      <c r="R413">
        <f t="shared" si="27"/>
        <v>125.78838174273859</v>
      </c>
      <c r="S413" t="s">
        <v>8270</v>
      </c>
      <c r="T413" t="s">
        <v>8320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8">
        <f t="shared" si="24"/>
        <v>41099.742800925924</v>
      </c>
      <c r="L414" s="8">
        <f t="shared" si="25"/>
        <v>41115.742800925924</v>
      </c>
      <c r="M414" t="b">
        <v>0</v>
      </c>
      <c r="N414">
        <v>55</v>
      </c>
      <c r="O414" t="b">
        <v>1</v>
      </c>
      <c r="P414" t="s">
        <v>8280</v>
      </c>
      <c r="Q414">
        <f t="shared" si="26"/>
        <v>126.84</v>
      </c>
      <c r="R414">
        <f t="shared" si="27"/>
        <v>57.654545454545456</v>
      </c>
      <c r="S414" t="s">
        <v>8270</v>
      </c>
      <c r="T414" t="s">
        <v>8320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8">
        <f t="shared" si="24"/>
        <v>41079.877442129626</v>
      </c>
      <c r="L415" s="8">
        <f t="shared" si="25"/>
        <v>41109.877442129626</v>
      </c>
      <c r="M415" t="b">
        <v>0</v>
      </c>
      <c r="N415">
        <v>171</v>
      </c>
      <c r="O415" t="b">
        <v>1</v>
      </c>
      <c r="P415" t="s">
        <v>8280</v>
      </c>
      <c r="Q415">
        <f t="shared" si="26"/>
        <v>105.0859375</v>
      </c>
      <c r="R415">
        <f t="shared" si="27"/>
        <v>78.660818713450297</v>
      </c>
      <c r="S415" t="s">
        <v>8270</v>
      </c>
      <c r="T415" t="s">
        <v>8320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8">
        <f t="shared" si="24"/>
        <v>41529.063252314816</v>
      </c>
      <c r="L416" s="8">
        <f t="shared" si="25"/>
        <v>41559.063252314816</v>
      </c>
      <c r="M416" t="b">
        <v>0</v>
      </c>
      <c r="N416">
        <v>208</v>
      </c>
      <c r="O416" t="b">
        <v>1</v>
      </c>
      <c r="P416" t="s">
        <v>8280</v>
      </c>
      <c r="Q416">
        <f t="shared" si="26"/>
        <v>102.85405405405406</v>
      </c>
      <c r="R416">
        <f t="shared" si="27"/>
        <v>91.480769230769226</v>
      </c>
      <c r="S416" t="s">
        <v>8270</v>
      </c>
      <c r="T416" t="s">
        <v>8320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8">
        <f t="shared" si="24"/>
        <v>41904.851875</v>
      </c>
      <c r="L417" s="8">
        <f t="shared" si="25"/>
        <v>41929.5</v>
      </c>
      <c r="M417" t="b">
        <v>0</v>
      </c>
      <c r="N417">
        <v>21</v>
      </c>
      <c r="O417" t="b">
        <v>1</v>
      </c>
      <c r="P417" t="s">
        <v>8280</v>
      </c>
      <c r="Q417">
        <f t="shared" si="26"/>
        <v>102.14714285714285</v>
      </c>
      <c r="R417">
        <f t="shared" si="27"/>
        <v>68.09809523809524</v>
      </c>
      <c r="S417" t="s">
        <v>8270</v>
      </c>
      <c r="T417" t="s">
        <v>8320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8">
        <f t="shared" si="24"/>
        <v>41648.396192129629</v>
      </c>
      <c r="L418" s="8">
        <f t="shared" si="25"/>
        <v>41678.396192129629</v>
      </c>
      <c r="M418" t="b">
        <v>0</v>
      </c>
      <c r="N418">
        <v>25</v>
      </c>
      <c r="O418" t="b">
        <v>1</v>
      </c>
      <c r="P418" t="s">
        <v>8280</v>
      </c>
      <c r="Q418">
        <f t="shared" si="26"/>
        <v>120.21700000000001</v>
      </c>
      <c r="R418">
        <f t="shared" si="27"/>
        <v>48.086800000000004</v>
      </c>
      <c r="S418" t="s">
        <v>8270</v>
      </c>
      <c r="T418" t="s">
        <v>8320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8">
        <f t="shared" si="24"/>
        <v>41360.970601851855</v>
      </c>
      <c r="L419" s="8">
        <f t="shared" si="25"/>
        <v>41372.189583333333</v>
      </c>
      <c r="M419" t="b">
        <v>0</v>
      </c>
      <c r="N419">
        <v>52</v>
      </c>
      <c r="O419" t="b">
        <v>1</v>
      </c>
      <c r="P419" t="s">
        <v>8280</v>
      </c>
      <c r="Q419">
        <f t="shared" si="26"/>
        <v>100.24761904761905</v>
      </c>
      <c r="R419">
        <f t="shared" si="27"/>
        <v>202.42307692307693</v>
      </c>
      <c r="S419" t="s">
        <v>8270</v>
      </c>
      <c r="T419" t="s">
        <v>8320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8">
        <f t="shared" si="24"/>
        <v>42178.282372685186</v>
      </c>
      <c r="L420" s="8">
        <f t="shared" si="25"/>
        <v>42208.282372685186</v>
      </c>
      <c r="M420" t="b">
        <v>0</v>
      </c>
      <c r="N420">
        <v>104</v>
      </c>
      <c r="O420" t="b">
        <v>1</v>
      </c>
      <c r="P420" t="s">
        <v>8280</v>
      </c>
      <c r="Q420">
        <f t="shared" si="26"/>
        <v>100.63392857142857</v>
      </c>
      <c r="R420">
        <f t="shared" si="27"/>
        <v>216.75</v>
      </c>
      <c r="S420" t="s">
        <v>8270</v>
      </c>
      <c r="T420" t="s">
        <v>8320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8">
        <f t="shared" si="24"/>
        <v>41394.842442129629</v>
      </c>
      <c r="L421" s="8">
        <f t="shared" si="25"/>
        <v>41454.842442129629</v>
      </c>
      <c r="M421" t="b">
        <v>0</v>
      </c>
      <c r="N421">
        <v>73</v>
      </c>
      <c r="O421" t="b">
        <v>1</v>
      </c>
      <c r="P421" t="s">
        <v>8280</v>
      </c>
      <c r="Q421">
        <f t="shared" si="26"/>
        <v>100.4375</v>
      </c>
      <c r="R421">
        <f t="shared" si="27"/>
        <v>110.06849315068493</v>
      </c>
      <c r="S421" t="s">
        <v>8270</v>
      </c>
      <c r="T421" t="s">
        <v>8320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8">
        <f t="shared" si="24"/>
        <v>41682.23646990741</v>
      </c>
      <c r="L422" s="8">
        <f t="shared" si="25"/>
        <v>41712.194803240738</v>
      </c>
      <c r="M422" t="b">
        <v>0</v>
      </c>
      <c r="N422">
        <v>3</v>
      </c>
      <c r="O422" t="b">
        <v>0</v>
      </c>
      <c r="P422" t="s">
        <v>8281</v>
      </c>
      <c r="Q422">
        <f t="shared" si="26"/>
        <v>0.43939393939393934</v>
      </c>
      <c r="R422">
        <f t="shared" si="27"/>
        <v>4.833333333333333</v>
      </c>
      <c r="S422" t="s">
        <v>8270</v>
      </c>
      <c r="T422" t="s">
        <v>8321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8">
        <f t="shared" si="24"/>
        <v>42177.491388888884</v>
      </c>
      <c r="L423" s="8">
        <f t="shared" si="25"/>
        <v>42237.491388888884</v>
      </c>
      <c r="M423" t="b">
        <v>0</v>
      </c>
      <c r="N423">
        <v>6</v>
      </c>
      <c r="O423" t="b">
        <v>0</v>
      </c>
      <c r="P423" t="s">
        <v>8281</v>
      </c>
      <c r="Q423">
        <f t="shared" si="26"/>
        <v>2.0066666666666668</v>
      </c>
      <c r="R423">
        <f t="shared" si="27"/>
        <v>50.166666666666664</v>
      </c>
      <c r="S423" t="s">
        <v>8270</v>
      </c>
      <c r="T423" t="s">
        <v>8321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8">
        <f t="shared" si="24"/>
        <v>41863.260381944441</v>
      </c>
      <c r="L424" s="8">
        <f t="shared" si="25"/>
        <v>41893.260381944441</v>
      </c>
      <c r="M424" t="b">
        <v>0</v>
      </c>
      <c r="N424">
        <v>12</v>
      </c>
      <c r="O424" t="b">
        <v>0</v>
      </c>
      <c r="P424" t="s">
        <v>8281</v>
      </c>
      <c r="Q424">
        <f t="shared" si="26"/>
        <v>1.075</v>
      </c>
      <c r="R424">
        <f t="shared" si="27"/>
        <v>35.833333333333336</v>
      </c>
      <c r="S424" t="s">
        <v>8270</v>
      </c>
      <c r="T424" t="s">
        <v>8321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8">
        <f t="shared" si="24"/>
        <v>41400.92627314815</v>
      </c>
      <c r="L425" s="8">
        <f t="shared" si="25"/>
        <v>41430.92627314815</v>
      </c>
      <c r="M425" t="b">
        <v>0</v>
      </c>
      <c r="N425">
        <v>13</v>
      </c>
      <c r="O425" t="b">
        <v>0</v>
      </c>
      <c r="P425" t="s">
        <v>8281</v>
      </c>
      <c r="Q425">
        <f t="shared" si="26"/>
        <v>0.76500000000000001</v>
      </c>
      <c r="R425">
        <f t="shared" si="27"/>
        <v>11.76923076923077</v>
      </c>
      <c r="S425" t="s">
        <v>8270</v>
      </c>
      <c r="T425" t="s">
        <v>8321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8">
        <f t="shared" si="24"/>
        <v>40934.376145833332</v>
      </c>
      <c r="L426" s="8">
        <f t="shared" si="25"/>
        <v>40994.334479166668</v>
      </c>
      <c r="M426" t="b">
        <v>0</v>
      </c>
      <c r="N426">
        <v>5</v>
      </c>
      <c r="O426" t="b">
        <v>0</v>
      </c>
      <c r="P426" t="s">
        <v>8281</v>
      </c>
      <c r="Q426">
        <f t="shared" si="26"/>
        <v>6.7966666666666677</v>
      </c>
      <c r="R426">
        <f t="shared" si="27"/>
        <v>40.78</v>
      </c>
      <c r="S426" t="s">
        <v>8270</v>
      </c>
      <c r="T426" t="s">
        <v>8321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8">
        <f t="shared" si="24"/>
        <v>42275.861157407402</v>
      </c>
      <c r="L427" s="8">
        <f t="shared" si="25"/>
        <v>42335.902824074074</v>
      </c>
      <c r="M427" t="b">
        <v>0</v>
      </c>
      <c r="N427">
        <v>2</v>
      </c>
      <c r="O427" t="b">
        <v>0</v>
      </c>
      <c r="P427" t="s">
        <v>8281</v>
      </c>
      <c r="Q427">
        <f t="shared" si="26"/>
        <v>1.2E-2</v>
      </c>
      <c r="R427">
        <f t="shared" si="27"/>
        <v>3</v>
      </c>
      <c r="S427" t="s">
        <v>8270</v>
      </c>
      <c r="T427" t="s">
        <v>8321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8">
        <f t="shared" si="24"/>
        <v>42400.711967592593</v>
      </c>
      <c r="L428" s="8">
        <f t="shared" si="25"/>
        <v>42430.711967592593</v>
      </c>
      <c r="M428" t="b">
        <v>0</v>
      </c>
      <c r="N428">
        <v>8</v>
      </c>
      <c r="O428" t="b">
        <v>0</v>
      </c>
      <c r="P428" t="s">
        <v>8281</v>
      </c>
      <c r="Q428">
        <f t="shared" si="26"/>
        <v>1.3299999999999998</v>
      </c>
      <c r="R428">
        <f t="shared" si="27"/>
        <v>16.625</v>
      </c>
      <c r="S428" t="s">
        <v>8270</v>
      </c>
      <c r="T428" t="s">
        <v>8321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8">
        <f t="shared" si="24"/>
        <v>42285.909027777772</v>
      </c>
      <c r="L429" s="8">
        <f t="shared" si="25"/>
        <v>42299.790972222225</v>
      </c>
      <c r="M429" t="b">
        <v>0</v>
      </c>
      <c r="N429">
        <v>0</v>
      </c>
      <c r="O429" t="b">
        <v>0</v>
      </c>
      <c r="P429" t="s">
        <v>8281</v>
      </c>
      <c r="Q429">
        <f t="shared" si="26"/>
        <v>0</v>
      </c>
      <c r="R429" t="e">
        <f t="shared" si="27"/>
        <v>#DIV/0!</v>
      </c>
      <c r="S429" t="s">
        <v>8270</v>
      </c>
      <c r="T429" t="s">
        <v>8321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8">
        <f t="shared" si="24"/>
        <v>41778.766724537039</v>
      </c>
      <c r="L430" s="8">
        <f t="shared" si="25"/>
        <v>41806.916666666664</v>
      </c>
      <c r="M430" t="b">
        <v>0</v>
      </c>
      <c r="N430">
        <v>13</v>
      </c>
      <c r="O430" t="b">
        <v>0</v>
      </c>
      <c r="P430" t="s">
        <v>8281</v>
      </c>
      <c r="Q430">
        <f t="shared" si="26"/>
        <v>5.6333333333333329</v>
      </c>
      <c r="R430">
        <f t="shared" si="27"/>
        <v>52</v>
      </c>
      <c r="S430" t="s">
        <v>8270</v>
      </c>
      <c r="T430" t="s">
        <v>8321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8">
        <f t="shared" si="24"/>
        <v>40070.901412037041</v>
      </c>
      <c r="L431" s="8">
        <f t="shared" si="25"/>
        <v>40144.207638888889</v>
      </c>
      <c r="M431" t="b">
        <v>0</v>
      </c>
      <c r="N431">
        <v>0</v>
      </c>
      <c r="O431" t="b">
        <v>0</v>
      </c>
      <c r="P431" t="s">
        <v>8281</v>
      </c>
      <c r="Q431">
        <f t="shared" si="26"/>
        <v>0</v>
      </c>
      <c r="R431" t="e">
        <f t="shared" si="27"/>
        <v>#DIV/0!</v>
      </c>
      <c r="S431" t="s">
        <v>8270</v>
      </c>
      <c r="T431" t="s">
        <v>8321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8">
        <f t="shared" si="24"/>
        <v>41513.107256944444</v>
      </c>
      <c r="L432" s="8">
        <f t="shared" si="25"/>
        <v>41528.107256944444</v>
      </c>
      <c r="M432" t="b">
        <v>0</v>
      </c>
      <c r="N432">
        <v>5</v>
      </c>
      <c r="O432" t="b">
        <v>0</v>
      </c>
      <c r="P432" t="s">
        <v>8281</v>
      </c>
      <c r="Q432">
        <f t="shared" si="26"/>
        <v>2.4</v>
      </c>
      <c r="R432">
        <f t="shared" si="27"/>
        <v>4.8</v>
      </c>
      <c r="S432" t="s">
        <v>8270</v>
      </c>
      <c r="T432" t="s">
        <v>8321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8">
        <f t="shared" si="24"/>
        <v>42526.871331018512</v>
      </c>
      <c r="L433" s="8">
        <f t="shared" si="25"/>
        <v>42556.871331018512</v>
      </c>
      <c r="M433" t="b">
        <v>0</v>
      </c>
      <c r="N433">
        <v>8</v>
      </c>
      <c r="O433" t="b">
        <v>0</v>
      </c>
      <c r="P433" t="s">
        <v>8281</v>
      </c>
      <c r="Q433">
        <f t="shared" si="26"/>
        <v>13.833333333333334</v>
      </c>
      <c r="R433">
        <f t="shared" si="27"/>
        <v>51.875</v>
      </c>
      <c r="S433" t="s">
        <v>8270</v>
      </c>
      <c r="T433" t="s">
        <v>8321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8">
        <f t="shared" si="24"/>
        <v>42238.726631944446</v>
      </c>
      <c r="L434" s="8">
        <f t="shared" si="25"/>
        <v>42298.726631944446</v>
      </c>
      <c r="M434" t="b">
        <v>0</v>
      </c>
      <c r="N434">
        <v>8</v>
      </c>
      <c r="O434" t="b">
        <v>0</v>
      </c>
      <c r="P434" t="s">
        <v>8281</v>
      </c>
      <c r="Q434">
        <f t="shared" si="26"/>
        <v>9.5</v>
      </c>
      <c r="R434">
        <f t="shared" si="27"/>
        <v>71.25</v>
      </c>
      <c r="S434" t="s">
        <v>8270</v>
      </c>
      <c r="T434" t="s">
        <v>8321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8">
        <f t="shared" si="24"/>
        <v>42228.629884259266</v>
      </c>
      <c r="L435" s="8">
        <f t="shared" si="25"/>
        <v>42288.629884259266</v>
      </c>
      <c r="M435" t="b">
        <v>0</v>
      </c>
      <c r="N435">
        <v>0</v>
      </c>
      <c r="O435" t="b">
        <v>0</v>
      </c>
      <c r="P435" t="s">
        <v>8281</v>
      </c>
      <c r="Q435">
        <f t="shared" si="26"/>
        <v>0</v>
      </c>
      <c r="R435" t="e">
        <f t="shared" si="27"/>
        <v>#DIV/0!</v>
      </c>
      <c r="S435" t="s">
        <v>8270</v>
      </c>
      <c r="T435" t="s">
        <v>8321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8">
        <f t="shared" si="24"/>
        <v>41576.834513888891</v>
      </c>
      <c r="L436" s="8">
        <f t="shared" si="25"/>
        <v>41609.876180555555</v>
      </c>
      <c r="M436" t="b">
        <v>0</v>
      </c>
      <c r="N436">
        <v>2</v>
      </c>
      <c r="O436" t="b">
        <v>0</v>
      </c>
      <c r="P436" t="s">
        <v>8281</v>
      </c>
      <c r="Q436">
        <f t="shared" si="26"/>
        <v>5</v>
      </c>
      <c r="R436">
        <f t="shared" si="27"/>
        <v>62.5</v>
      </c>
      <c r="S436" t="s">
        <v>8270</v>
      </c>
      <c r="T436" t="s">
        <v>8321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8">
        <f t="shared" si="24"/>
        <v>41500.747453703705</v>
      </c>
      <c r="L437" s="8">
        <f t="shared" si="25"/>
        <v>41530.747453703705</v>
      </c>
      <c r="M437" t="b">
        <v>0</v>
      </c>
      <c r="N437">
        <v>3</v>
      </c>
      <c r="O437" t="b">
        <v>0</v>
      </c>
      <c r="P437" t="s">
        <v>8281</v>
      </c>
      <c r="Q437">
        <f t="shared" si="26"/>
        <v>2.7272727272727275E-3</v>
      </c>
      <c r="R437">
        <f t="shared" si="27"/>
        <v>1</v>
      </c>
      <c r="S437" t="s">
        <v>8270</v>
      </c>
      <c r="T437" t="s">
        <v>8321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8">
        <f t="shared" si="24"/>
        <v>41456.36241898148</v>
      </c>
      <c r="L438" s="8">
        <f t="shared" si="25"/>
        <v>41486.36241898148</v>
      </c>
      <c r="M438" t="b">
        <v>0</v>
      </c>
      <c r="N438">
        <v>0</v>
      </c>
      <c r="O438" t="b">
        <v>0</v>
      </c>
      <c r="P438" t="s">
        <v>8281</v>
      </c>
      <c r="Q438">
        <f t="shared" si="26"/>
        <v>0</v>
      </c>
      <c r="R438" t="e">
        <f t="shared" si="27"/>
        <v>#DIV/0!</v>
      </c>
      <c r="S438" t="s">
        <v>8270</v>
      </c>
      <c r="T438" t="s">
        <v>8321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8">
        <f t="shared" si="24"/>
        <v>42591.31858796296</v>
      </c>
      <c r="L439" s="8">
        <f t="shared" si="25"/>
        <v>42651.31858796296</v>
      </c>
      <c r="M439" t="b">
        <v>0</v>
      </c>
      <c r="N439">
        <v>0</v>
      </c>
      <c r="O439" t="b">
        <v>0</v>
      </c>
      <c r="P439" t="s">
        <v>8281</v>
      </c>
      <c r="Q439">
        <f t="shared" si="26"/>
        <v>0</v>
      </c>
      <c r="R439" t="e">
        <f t="shared" si="27"/>
        <v>#DIV/0!</v>
      </c>
      <c r="S439" t="s">
        <v>8270</v>
      </c>
      <c r="T439" t="s">
        <v>8321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8">
        <f t="shared" si="24"/>
        <v>42296.261087962965</v>
      </c>
      <c r="L440" s="8">
        <f t="shared" si="25"/>
        <v>42326.302754629629</v>
      </c>
      <c r="M440" t="b">
        <v>0</v>
      </c>
      <c r="N440">
        <v>11</v>
      </c>
      <c r="O440" t="b">
        <v>0</v>
      </c>
      <c r="P440" t="s">
        <v>8281</v>
      </c>
      <c r="Q440">
        <f t="shared" si="26"/>
        <v>9.379999999999999</v>
      </c>
      <c r="R440">
        <f t="shared" si="27"/>
        <v>170.54545454545453</v>
      </c>
      <c r="S440" t="s">
        <v>8270</v>
      </c>
      <c r="T440" t="s">
        <v>8321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8">
        <f t="shared" si="24"/>
        <v>41919.761782407404</v>
      </c>
      <c r="L441" s="8">
        <f t="shared" si="25"/>
        <v>41929.761782407404</v>
      </c>
      <c r="M441" t="b">
        <v>0</v>
      </c>
      <c r="N441">
        <v>0</v>
      </c>
      <c r="O441" t="b">
        <v>0</v>
      </c>
      <c r="P441" t="s">
        <v>8281</v>
      </c>
      <c r="Q441">
        <f t="shared" si="26"/>
        <v>0</v>
      </c>
      <c r="R441" t="e">
        <f t="shared" si="27"/>
        <v>#DIV/0!</v>
      </c>
      <c r="S441" t="s">
        <v>8270</v>
      </c>
      <c r="T441" t="s">
        <v>8321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8">
        <f t="shared" si="24"/>
        <v>42423.985567129625</v>
      </c>
      <c r="L442" s="8">
        <f t="shared" si="25"/>
        <v>42453.943900462968</v>
      </c>
      <c r="M442" t="b">
        <v>0</v>
      </c>
      <c r="N442">
        <v>1</v>
      </c>
      <c r="O442" t="b">
        <v>0</v>
      </c>
      <c r="P442" t="s">
        <v>8281</v>
      </c>
      <c r="Q442">
        <f t="shared" si="26"/>
        <v>0.1</v>
      </c>
      <c r="R442">
        <f t="shared" si="27"/>
        <v>5</v>
      </c>
      <c r="S442" t="s">
        <v>8270</v>
      </c>
      <c r="T442" t="s">
        <v>8321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8">
        <f t="shared" si="24"/>
        <v>41550.793935185182</v>
      </c>
      <c r="L443" s="8">
        <f t="shared" si="25"/>
        <v>41580.793935185182</v>
      </c>
      <c r="M443" t="b">
        <v>0</v>
      </c>
      <c r="N443">
        <v>0</v>
      </c>
      <c r="O443" t="b">
        <v>0</v>
      </c>
      <c r="P443" t="s">
        <v>8281</v>
      </c>
      <c r="Q443">
        <f t="shared" si="26"/>
        <v>0</v>
      </c>
      <c r="R443" t="e">
        <f t="shared" si="27"/>
        <v>#DIV/0!</v>
      </c>
      <c r="S443" t="s">
        <v>8270</v>
      </c>
      <c r="T443" t="s">
        <v>8321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8">
        <f t="shared" si="24"/>
        <v>42024.888692129629</v>
      </c>
      <c r="L444" s="8">
        <f t="shared" si="25"/>
        <v>42054.888692129629</v>
      </c>
      <c r="M444" t="b">
        <v>0</v>
      </c>
      <c r="N444">
        <v>17</v>
      </c>
      <c r="O444" t="b">
        <v>0</v>
      </c>
      <c r="P444" t="s">
        <v>8281</v>
      </c>
      <c r="Q444">
        <f t="shared" si="26"/>
        <v>39.358823529411765</v>
      </c>
      <c r="R444">
        <f t="shared" si="27"/>
        <v>393.58823529411762</v>
      </c>
      <c r="S444" t="s">
        <v>8270</v>
      </c>
      <c r="T444" t="s">
        <v>8321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8">
        <f t="shared" si="24"/>
        <v>41650.015057870369</v>
      </c>
      <c r="L445" s="8">
        <f t="shared" si="25"/>
        <v>41680.015057870369</v>
      </c>
      <c r="M445" t="b">
        <v>0</v>
      </c>
      <c r="N445">
        <v>2</v>
      </c>
      <c r="O445" t="b">
        <v>0</v>
      </c>
      <c r="P445" t="s">
        <v>8281</v>
      </c>
      <c r="Q445">
        <f t="shared" si="26"/>
        <v>0.1</v>
      </c>
      <c r="R445">
        <f t="shared" si="27"/>
        <v>5</v>
      </c>
      <c r="S445" t="s">
        <v>8270</v>
      </c>
      <c r="T445" t="s">
        <v>8321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8">
        <f t="shared" si="24"/>
        <v>40894.906956018516</v>
      </c>
      <c r="L446" s="8">
        <f t="shared" si="25"/>
        <v>40954.906956018516</v>
      </c>
      <c r="M446" t="b">
        <v>0</v>
      </c>
      <c r="N446">
        <v>1</v>
      </c>
      <c r="O446" t="b">
        <v>0</v>
      </c>
      <c r="P446" t="s">
        <v>8281</v>
      </c>
      <c r="Q446">
        <f t="shared" si="26"/>
        <v>5</v>
      </c>
      <c r="R446">
        <f t="shared" si="27"/>
        <v>50</v>
      </c>
      <c r="S446" t="s">
        <v>8270</v>
      </c>
      <c r="T446" t="s">
        <v>8321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8">
        <f t="shared" si="24"/>
        <v>42130.335358796292</v>
      </c>
      <c r="L447" s="8">
        <f t="shared" si="25"/>
        <v>42145.335358796292</v>
      </c>
      <c r="M447" t="b">
        <v>0</v>
      </c>
      <c r="N447">
        <v>2</v>
      </c>
      <c r="O447" t="b">
        <v>0</v>
      </c>
      <c r="P447" t="s">
        <v>8281</v>
      </c>
      <c r="Q447">
        <f t="shared" si="26"/>
        <v>3.3333333333333335E-3</v>
      </c>
      <c r="R447">
        <f t="shared" si="27"/>
        <v>1</v>
      </c>
      <c r="S447" t="s">
        <v>8270</v>
      </c>
      <c r="T447" t="s">
        <v>8321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8">
        <f t="shared" si="24"/>
        <v>42037.083564814813</v>
      </c>
      <c r="L448" s="8">
        <f t="shared" si="25"/>
        <v>42067.083564814813</v>
      </c>
      <c r="M448" t="b">
        <v>0</v>
      </c>
      <c r="N448">
        <v>16</v>
      </c>
      <c r="O448" t="b">
        <v>0</v>
      </c>
      <c r="P448" t="s">
        <v>8281</v>
      </c>
      <c r="Q448">
        <f t="shared" si="26"/>
        <v>7.2952380952380951</v>
      </c>
      <c r="R448">
        <f t="shared" si="27"/>
        <v>47.875</v>
      </c>
      <c r="S448" t="s">
        <v>8270</v>
      </c>
      <c r="T448" t="s">
        <v>8321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8">
        <f t="shared" si="24"/>
        <v>41331.555127314816</v>
      </c>
      <c r="L449" s="8">
        <f t="shared" si="25"/>
        <v>41356.513460648144</v>
      </c>
      <c r="M449" t="b">
        <v>0</v>
      </c>
      <c r="N449">
        <v>1</v>
      </c>
      <c r="O449" t="b">
        <v>0</v>
      </c>
      <c r="P449" t="s">
        <v>8281</v>
      </c>
      <c r="Q449">
        <f t="shared" si="26"/>
        <v>1.6666666666666666E-2</v>
      </c>
      <c r="R449">
        <f t="shared" si="27"/>
        <v>5</v>
      </c>
      <c r="S449" t="s">
        <v>8270</v>
      </c>
      <c r="T449" t="s">
        <v>8321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8">
        <f t="shared" si="24"/>
        <v>41753.758043981477</v>
      </c>
      <c r="L450" s="8">
        <f t="shared" si="25"/>
        <v>41773.758043981477</v>
      </c>
      <c r="M450" t="b">
        <v>0</v>
      </c>
      <c r="N450">
        <v>4</v>
      </c>
      <c r="O450" t="b">
        <v>0</v>
      </c>
      <c r="P450" t="s">
        <v>8281</v>
      </c>
      <c r="Q450">
        <f t="shared" si="26"/>
        <v>3.2804000000000002</v>
      </c>
      <c r="R450">
        <f t="shared" si="27"/>
        <v>20.502500000000001</v>
      </c>
      <c r="S450" t="s">
        <v>8270</v>
      </c>
      <c r="T450" t="s">
        <v>8321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8">
        <f t="shared" ref="K451:K514" si="28">(((J451/60)/60)/24)+DATE(1970,1,1)</f>
        <v>41534.568113425928</v>
      </c>
      <c r="L451" s="8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8281</v>
      </c>
      <c r="Q451">
        <f t="shared" ref="Q451:Q514" si="30">E451/D451*100</f>
        <v>2.25</v>
      </c>
      <c r="R451">
        <f t="shared" ref="R451:R514" si="31">E451/N451</f>
        <v>9</v>
      </c>
      <c r="S451" t="s">
        <v>8270</v>
      </c>
      <c r="T451" t="s">
        <v>8321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8">
        <f t="shared" si="28"/>
        <v>41654.946759259255</v>
      </c>
      <c r="L452" s="8">
        <f t="shared" si="29"/>
        <v>41684.946759259255</v>
      </c>
      <c r="M452" t="b">
        <v>0</v>
      </c>
      <c r="N452">
        <v>7</v>
      </c>
      <c r="O452" t="b">
        <v>0</v>
      </c>
      <c r="P452" t="s">
        <v>8281</v>
      </c>
      <c r="Q452">
        <f t="shared" si="30"/>
        <v>0.79200000000000004</v>
      </c>
      <c r="R452">
        <f t="shared" si="31"/>
        <v>56.571428571428569</v>
      </c>
      <c r="S452" t="s">
        <v>8270</v>
      </c>
      <c r="T452" t="s">
        <v>8321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8">
        <f t="shared" si="28"/>
        <v>41634.715173611112</v>
      </c>
      <c r="L453" s="8">
        <f t="shared" si="29"/>
        <v>41664.715173611112</v>
      </c>
      <c r="M453" t="b">
        <v>0</v>
      </c>
      <c r="N453">
        <v>0</v>
      </c>
      <c r="O453" t="b">
        <v>0</v>
      </c>
      <c r="P453" t="s">
        <v>8281</v>
      </c>
      <c r="Q453">
        <f t="shared" si="30"/>
        <v>0</v>
      </c>
      <c r="R453" t="e">
        <f t="shared" si="31"/>
        <v>#DIV/0!</v>
      </c>
      <c r="S453" t="s">
        <v>8270</v>
      </c>
      <c r="T453" t="s">
        <v>8321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8">
        <f t="shared" si="28"/>
        <v>42107.703877314809</v>
      </c>
      <c r="L454" s="8">
        <f t="shared" si="29"/>
        <v>42137.703877314809</v>
      </c>
      <c r="M454" t="b">
        <v>0</v>
      </c>
      <c r="N454">
        <v>12</v>
      </c>
      <c r="O454" t="b">
        <v>0</v>
      </c>
      <c r="P454" t="s">
        <v>8281</v>
      </c>
      <c r="Q454">
        <f t="shared" si="30"/>
        <v>64</v>
      </c>
      <c r="R454">
        <f t="shared" si="31"/>
        <v>40</v>
      </c>
      <c r="S454" t="s">
        <v>8270</v>
      </c>
      <c r="T454" t="s">
        <v>8321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8">
        <f t="shared" si="28"/>
        <v>42038.824988425928</v>
      </c>
      <c r="L455" s="8">
        <f t="shared" si="29"/>
        <v>42054.824988425928</v>
      </c>
      <c r="M455" t="b">
        <v>0</v>
      </c>
      <c r="N455">
        <v>2</v>
      </c>
      <c r="O455" t="b">
        <v>0</v>
      </c>
      <c r="P455" t="s">
        <v>8281</v>
      </c>
      <c r="Q455">
        <f t="shared" si="30"/>
        <v>2.7404479578392621E-2</v>
      </c>
      <c r="R455">
        <f t="shared" si="31"/>
        <v>13</v>
      </c>
      <c r="S455" t="s">
        <v>8270</v>
      </c>
      <c r="T455" t="s">
        <v>8321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8">
        <f t="shared" si="28"/>
        <v>41938.717256944445</v>
      </c>
      <c r="L456" s="8">
        <f t="shared" si="29"/>
        <v>41969.551388888889</v>
      </c>
      <c r="M456" t="b">
        <v>0</v>
      </c>
      <c r="N456">
        <v>5</v>
      </c>
      <c r="O456" t="b">
        <v>0</v>
      </c>
      <c r="P456" t="s">
        <v>8281</v>
      </c>
      <c r="Q456">
        <f t="shared" si="30"/>
        <v>0.82000000000000006</v>
      </c>
      <c r="R456">
        <f t="shared" si="31"/>
        <v>16.399999999999999</v>
      </c>
      <c r="S456" t="s">
        <v>8270</v>
      </c>
      <c r="T456" t="s">
        <v>8321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8">
        <f t="shared" si="28"/>
        <v>40971.002569444441</v>
      </c>
      <c r="L457" s="8">
        <f t="shared" si="29"/>
        <v>41016.021527777775</v>
      </c>
      <c r="M457" t="b">
        <v>0</v>
      </c>
      <c r="N457">
        <v>2</v>
      </c>
      <c r="O457" t="b">
        <v>0</v>
      </c>
      <c r="P457" t="s">
        <v>8281</v>
      </c>
      <c r="Q457">
        <f t="shared" si="30"/>
        <v>6.9230769230769221E-2</v>
      </c>
      <c r="R457">
        <f t="shared" si="31"/>
        <v>22.5</v>
      </c>
      <c r="S457" t="s">
        <v>8270</v>
      </c>
      <c r="T457" t="s">
        <v>8321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8">
        <f t="shared" si="28"/>
        <v>41547.694456018515</v>
      </c>
      <c r="L458" s="8">
        <f t="shared" si="29"/>
        <v>41569.165972222225</v>
      </c>
      <c r="M458" t="b">
        <v>0</v>
      </c>
      <c r="N458">
        <v>3</v>
      </c>
      <c r="O458" t="b">
        <v>0</v>
      </c>
      <c r="P458" t="s">
        <v>8281</v>
      </c>
      <c r="Q458">
        <f t="shared" si="30"/>
        <v>0.68631863186318631</v>
      </c>
      <c r="R458">
        <f t="shared" si="31"/>
        <v>20.333333333333332</v>
      </c>
      <c r="S458" t="s">
        <v>8270</v>
      </c>
      <c r="T458" t="s">
        <v>8321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8">
        <f t="shared" si="28"/>
        <v>41837.767500000002</v>
      </c>
      <c r="L459" s="8">
        <f t="shared" si="29"/>
        <v>41867.767500000002</v>
      </c>
      <c r="M459" t="b">
        <v>0</v>
      </c>
      <c r="N459">
        <v>0</v>
      </c>
      <c r="O459" t="b">
        <v>0</v>
      </c>
      <c r="P459" t="s">
        <v>8281</v>
      </c>
      <c r="Q459">
        <f t="shared" si="30"/>
        <v>0</v>
      </c>
      <c r="R459" t="e">
        <f t="shared" si="31"/>
        <v>#DIV/0!</v>
      </c>
      <c r="S459" t="s">
        <v>8270</v>
      </c>
      <c r="T459" t="s">
        <v>8321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8">
        <f t="shared" si="28"/>
        <v>41378.69976851852</v>
      </c>
      <c r="L460" s="8">
        <f t="shared" si="29"/>
        <v>41408.69976851852</v>
      </c>
      <c r="M460" t="b">
        <v>0</v>
      </c>
      <c r="N460">
        <v>49</v>
      </c>
      <c r="O460" t="b">
        <v>0</v>
      </c>
      <c r="P460" t="s">
        <v>8281</v>
      </c>
      <c r="Q460">
        <f t="shared" si="30"/>
        <v>8.2100000000000009</v>
      </c>
      <c r="R460">
        <f t="shared" si="31"/>
        <v>16.755102040816325</v>
      </c>
      <c r="S460" t="s">
        <v>8270</v>
      </c>
      <c r="T460" t="s">
        <v>8321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8">
        <f t="shared" si="28"/>
        <v>40800.6403587963</v>
      </c>
      <c r="L461" s="8">
        <f t="shared" si="29"/>
        <v>40860.682025462964</v>
      </c>
      <c r="M461" t="b">
        <v>0</v>
      </c>
      <c r="N461">
        <v>1</v>
      </c>
      <c r="O461" t="b">
        <v>0</v>
      </c>
      <c r="P461" t="s">
        <v>8281</v>
      </c>
      <c r="Q461">
        <f t="shared" si="30"/>
        <v>6.4102564102564097E-2</v>
      </c>
      <c r="R461">
        <f t="shared" si="31"/>
        <v>25</v>
      </c>
      <c r="S461" t="s">
        <v>8270</v>
      </c>
      <c r="T461" t="s">
        <v>8321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8">
        <f t="shared" si="28"/>
        <v>41759.542534722219</v>
      </c>
      <c r="L462" s="8">
        <f t="shared" si="29"/>
        <v>41791.166666666664</v>
      </c>
      <c r="M462" t="b">
        <v>0</v>
      </c>
      <c r="N462">
        <v>2</v>
      </c>
      <c r="O462" t="b">
        <v>0</v>
      </c>
      <c r="P462" t="s">
        <v>8281</v>
      </c>
      <c r="Q462">
        <f t="shared" si="30"/>
        <v>0.29411764705882354</v>
      </c>
      <c r="R462">
        <f t="shared" si="31"/>
        <v>12.5</v>
      </c>
      <c r="S462" t="s">
        <v>8270</v>
      </c>
      <c r="T462" t="s">
        <v>8321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8">
        <f t="shared" si="28"/>
        <v>41407.84684027778</v>
      </c>
      <c r="L463" s="8">
        <f t="shared" si="29"/>
        <v>41427.84684027778</v>
      </c>
      <c r="M463" t="b">
        <v>0</v>
      </c>
      <c r="N463">
        <v>0</v>
      </c>
      <c r="O463" t="b">
        <v>0</v>
      </c>
      <c r="P463" t="s">
        <v>8281</v>
      </c>
      <c r="Q463">
        <f t="shared" si="30"/>
        <v>0</v>
      </c>
      <c r="R463" t="e">
        <f t="shared" si="31"/>
        <v>#DIV/0!</v>
      </c>
      <c r="S463" t="s">
        <v>8270</v>
      </c>
      <c r="T463" t="s">
        <v>8321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8">
        <f t="shared" si="28"/>
        <v>40705.126631944448</v>
      </c>
      <c r="L464" s="8">
        <f t="shared" si="29"/>
        <v>40765.126631944448</v>
      </c>
      <c r="M464" t="b">
        <v>0</v>
      </c>
      <c r="N464">
        <v>0</v>
      </c>
      <c r="O464" t="b">
        <v>0</v>
      </c>
      <c r="P464" t="s">
        <v>8281</v>
      </c>
      <c r="Q464">
        <f t="shared" si="30"/>
        <v>0</v>
      </c>
      <c r="R464" t="e">
        <f t="shared" si="31"/>
        <v>#DIV/0!</v>
      </c>
      <c r="S464" t="s">
        <v>8270</v>
      </c>
      <c r="T464" t="s">
        <v>8321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8">
        <f t="shared" si="28"/>
        <v>40750.710104166668</v>
      </c>
      <c r="L465" s="8">
        <f t="shared" si="29"/>
        <v>40810.710104166668</v>
      </c>
      <c r="M465" t="b">
        <v>0</v>
      </c>
      <c r="N465">
        <v>11</v>
      </c>
      <c r="O465" t="b">
        <v>0</v>
      </c>
      <c r="P465" t="s">
        <v>8281</v>
      </c>
      <c r="Q465">
        <f t="shared" si="30"/>
        <v>2.2727272727272729</v>
      </c>
      <c r="R465">
        <f t="shared" si="31"/>
        <v>113.63636363636364</v>
      </c>
      <c r="S465" t="s">
        <v>8270</v>
      </c>
      <c r="T465" t="s">
        <v>8321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8">
        <f t="shared" si="28"/>
        <v>42488.848784722228</v>
      </c>
      <c r="L466" s="8">
        <f t="shared" si="29"/>
        <v>42508.848784722228</v>
      </c>
      <c r="M466" t="b">
        <v>0</v>
      </c>
      <c r="N466">
        <v>1</v>
      </c>
      <c r="O466" t="b">
        <v>0</v>
      </c>
      <c r="P466" t="s">
        <v>8281</v>
      </c>
      <c r="Q466">
        <f t="shared" si="30"/>
        <v>9.9009900990099015E-2</v>
      </c>
      <c r="R466">
        <f t="shared" si="31"/>
        <v>1</v>
      </c>
      <c r="S466" t="s">
        <v>8270</v>
      </c>
      <c r="T466" t="s">
        <v>8321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8">
        <f t="shared" si="28"/>
        <v>41801.120069444441</v>
      </c>
      <c r="L467" s="8">
        <f t="shared" si="29"/>
        <v>41817.120069444441</v>
      </c>
      <c r="M467" t="b">
        <v>0</v>
      </c>
      <c r="N467">
        <v>8</v>
      </c>
      <c r="O467" t="b">
        <v>0</v>
      </c>
      <c r="P467" t="s">
        <v>8281</v>
      </c>
      <c r="Q467">
        <f t="shared" si="30"/>
        <v>26.953125</v>
      </c>
      <c r="R467">
        <f t="shared" si="31"/>
        <v>17.25</v>
      </c>
      <c r="S467" t="s">
        <v>8270</v>
      </c>
      <c r="T467" t="s">
        <v>8321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8">
        <f t="shared" si="28"/>
        <v>41129.942870370374</v>
      </c>
      <c r="L468" s="8">
        <f t="shared" si="29"/>
        <v>41159.942870370374</v>
      </c>
      <c r="M468" t="b">
        <v>0</v>
      </c>
      <c r="N468">
        <v>5</v>
      </c>
      <c r="O468" t="b">
        <v>0</v>
      </c>
      <c r="P468" t="s">
        <v>8281</v>
      </c>
      <c r="Q468">
        <f t="shared" si="30"/>
        <v>0.76</v>
      </c>
      <c r="R468">
        <f t="shared" si="31"/>
        <v>15.2</v>
      </c>
      <c r="S468" t="s">
        <v>8270</v>
      </c>
      <c r="T468" t="s">
        <v>8321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8">
        <f t="shared" si="28"/>
        <v>41135.679791666669</v>
      </c>
      <c r="L469" s="8">
        <f t="shared" si="29"/>
        <v>41180.679791666669</v>
      </c>
      <c r="M469" t="b">
        <v>0</v>
      </c>
      <c r="N469">
        <v>39</v>
      </c>
      <c r="O469" t="b">
        <v>0</v>
      </c>
      <c r="P469" t="s">
        <v>8281</v>
      </c>
      <c r="Q469">
        <f t="shared" si="30"/>
        <v>21.574999999999999</v>
      </c>
      <c r="R469">
        <f t="shared" si="31"/>
        <v>110.64102564102564</v>
      </c>
      <c r="S469" t="s">
        <v>8270</v>
      </c>
      <c r="T469" t="s">
        <v>8321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8">
        <f t="shared" si="28"/>
        <v>41041.167627314811</v>
      </c>
      <c r="L470" s="8">
        <f t="shared" si="29"/>
        <v>41101.160474537035</v>
      </c>
      <c r="M470" t="b">
        <v>0</v>
      </c>
      <c r="N470">
        <v>0</v>
      </c>
      <c r="O470" t="b">
        <v>0</v>
      </c>
      <c r="P470" t="s">
        <v>8281</v>
      </c>
      <c r="Q470">
        <f t="shared" si="30"/>
        <v>0</v>
      </c>
      <c r="R470" t="e">
        <f t="shared" si="31"/>
        <v>#DIV/0!</v>
      </c>
      <c r="S470" t="s">
        <v>8270</v>
      </c>
      <c r="T470" t="s">
        <v>8321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8">
        <f t="shared" si="28"/>
        <v>41827.989861111113</v>
      </c>
      <c r="L471" s="8">
        <f t="shared" si="29"/>
        <v>41887.989861111113</v>
      </c>
      <c r="M471" t="b">
        <v>0</v>
      </c>
      <c r="N471">
        <v>0</v>
      </c>
      <c r="O471" t="b">
        <v>0</v>
      </c>
      <c r="P471" t="s">
        <v>8281</v>
      </c>
      <c r="Q471">
        <f t="shared" si="30"/>
        <v>0</v>
      </c>
      <c r="R471" t="e">
        <f t="shared" si="31"/>
        <v>#DIV/0!</v>
      </c>
      <c r="S471" t="s">
        <v>8270</v>
      </c>
      <c r="T471" t="s">
        <v>8321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8">
        <f t="shared" si="28"/>
        <v>41605.167696759258</v>
      </c>
      <c r="L472" s="8">
        <f t="shared" si="29"/>
        <v>41655.166666666664</v>
      </c>
      <c r="M472" t="b">
        <v>0</v>
      </c>
      <c r="N472">
        <v>2</v>
      </c>
      <c r="O472" t="b">
        <v>0</v>
      </c>
      <c r="P472" t="s">
        <v>8281</v>
      </c>
      <c r="Q472">
        <f t="shared" si="30"/>
        <v>1.02</v>
      </c>
      <c r="R472">
        <f t="shared" si="31"/>
        <v>25.5</v>
      </c>
      <c r="S472" t="s">
        <v>8270</v>
      </c>
      <c r="T472" t="s">
        <v>8321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8">
        <f t="shared" si="28"/>
        <v>41703.721979166665</v>
      </c>
      <c r="L473" s="8">
        <f t="shared" si="29"/>
        <v>41748.680312500001</v>
      </c>
      <c r="M473" t="b">
        <v>0</v>
      </c>
      <c r="N473">
        <v>170</v>
      </c>
      <c r="O473" t="b">
        <v>0</v>
      </c>
      <c r="P473" t="s">
        <v>8281</v>
      </c>
      <c r="Q473">
        <f t="shared" si="30"/>
        <v>11.892727272727273</v>
      </c>
      <c r="R473">
        <f t="shared" si="31"/>
        <v>38.476470588235294</v>
      </c>
      <c r="S473" t="s">
        <v>8270</v>
      </c>
      <c r="T473" t="s">
        <v>8321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8">
        <f t="shared" si="28"/>
        <v>41844.922662037039</v>
      </c>
      <c r="L474" s="8">
        <f t="shared" si="29"/>
        <v>41874.922662037039</v>
      </c>
      <c r="M474" t="b">
        <v>0</v>
      </c>
      <c r="N474">
        <v>5</v>
      </c>
      <c r="O474" t="b">
        <v>0</v>
      </c>
      <c r="P474" t="s">
        <v>8281</v>
      </c>
      <c r="Q474">
        <f t="shared" si="30"/>
        <v>17.625</v>
      </c>
      <c r="R474">
        <f t="shared" si="31"/>
        <v>28.2</v>
      </c>
      <c r="S474" t="s">
        <v>8270</v>
      </c>
      <c r="T474" t="s">
        <v>8321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8">
        <f t="shared" si="28"/>
        <v>41869.698136574072</v>
      </c>
      <c r="L475" s="8">
        <f t="shared" si="29"/>
        <v>41899.698136574072</v>
      </c>
      <c r="M475" t="b">
        <v>0</v>
      </c>
      <c r="N475">
        <v>14</v>
      </c>
      <c r="O475" t="b">
        <v>0</v>
      </c>
      <c r="P475" t="s">
        <v>8281</v>
      </c>
      <c r="Q475">
        <f t="shared" si="30"/>
        <v>2.87</v>
      </c>
      <c r="R475">
        <f t="shared" si="31"/>
        <v>61.5</v>
      </c>
      <c r="S475" t="s">
        <v>8270</v>
      </c>
      <c r="T475" t="s">
        <v>8321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8">
        <f t="shared" si="28"/>
        <v>42753.329039351855</v>
      </c>
      <c r="L476" s="8">
        <f t="shared" si="29"/>
        <v>42783.329039351855</v>
      </c>
      <c r="M476" t="b">
        <v>0</v>
      </c>
      <c r="N476">
        <v>1</v>
      </c>
      <c r="O476" t="b">
        <v>0</v>
      </c>
      <c r="P476" t="s">
        <v>8281</v>
      </c>
      <c r="Q476">
        <f t="shared" si="30"/>
        <v>3.0303030303030304E-2</v>
      </c>
      <c r="R476">
        <f t="shared" si="31"/>
        <v>1</v>
      </c>
      <c r="S476" t="s">
        <v>8270</v>
      </c>
      <c r="T476" t="s">
        <v>8321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8">
        <f t="shared" si="28"/>
        <v>42100.086145833338</v>
      </c>
      <c r="L477" s="8">
        <f t="shared" si="29"/>
        <v>42130.086145833338</v>
      </c>
      <c r="M477" t="b">
        <v>0</v>
      </c>
      <c r="N477">
        <v>0</v>
      </c>
      <c r="O477" t="b">
        <v>0</v>
      </c>
      <c r="P477" t="s">
        <v>8281</v>
      </c>
      <c r="Q477">
        <f t="shared" si="30"/>
        <v>0</v>
      </c>
      <c r="R477" t="e">
        <f t="shared" si="31"/>
        <v>#DIV/0!</v>
      </c>
      <c r="S477" t="s">
        <v>8270</v>
      </c>
      <c r="T477" t="s">
        <v>8321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8">
        <f t="shared" si="28"/>
        <v>41757.975011574075</v>
      </c>
      <c r="L478" s="8">
        <f t="shared" si="29"/>
        <v>41793.165972222225</v>
      </c>
      <c r="M478" t="b">
        <v>0</v>
      </c>
      <c r="N478">
        <v>124</v>
      </c>
      <c r="O478" t="b">
        <v>0</v>
      </c>
      <c r="P478" t="s">
        <v>8281</v>
      </c>
      <c r="Q478">
        <f t="shared" si="30"/>
        <v>2.230268181818182</v>
      </c>
      <c r="R478">
        <f t="shared" si="31"/>
        <v>39.569274193548388</v>
      </c>
      <c r="S478" t="s">
        <v>8270</v>
      </c>
      <c r="T478" t="s">
        <v>8321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8">
        <f t="shared" si="28"/>
        <v>40987.83488425926</v>
      </c>
      <c r="L479" s="8">
        <f t="shared" si="29"/>
        <v>41047.83488425926</v>
      </c>
      <c r="M479" t="b">
        <v>0</v>
      </c>
      <c r="N479">
        <v>0</v>
      </c>
      <c r="O479" t="b">
        <v>0</v>
      </c>
      <c r="P479" t="s">
        <v>8281</v>
      </c>
      <c r="Q479">
        <f t="shared" si="30"/>
        <v>0</v>
      </c>
      <c r="R479" t="e">
        <f t="shared" si="31"/>
        <v>#DIV/0!</v>
      </c>
      <c r="S479" t="s">
        <v>8270</v>
      </c>
      <c r="T479" t="s">
        <v>8321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8">
        <f t="shared" si="28"/>
        <v>42065.910983796297</v>
      </c>
      <c r="L480" s="8">
        <f t="shared" si="29"/>
        <v>42095.869317129633</v>
      </c>
      <c r="M480" t="b">
        <v>0</v>
      </c>
      <c r="N480">
        <v>0</v>
      </c>
      <c r="O480" t="b">
        <v>0</v>
      </c>
      <c r="P480" t="s">
        <v>8281</v>
      </c>
      <c r="Q480">
        <f t="shared" si="30"/>
        <v>0</v>
      </c>
      <c r="R480" t="e">
        <f t="shared" si="31"/>
        <v>#DIV/0!</v>
      </c>
      <c r="S480" t="s">
        <v>8270</v>
      </c>
      <c r="T480" t="s">
        <v>8321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8">
        <f t="shared" si="28"/>
        <v>41904.407812500001</v>
      </c>
      <c r="L481" s="8">
        <f t="shared" si="29"/>
        <v>41964.449479166666</v>
      </c>
      <c r="M481" t="b">
        <v>0</v>
      </c>
      <c r="N481">
        <v>55</v>
      </c>
      <c r="O481" t="b">
        <v>0</v>
      </c>
      <c r="P481" t="s">
        <v>8281</v>
      </c>
      <c r="Q481">
        <f t="shared" si="30"/>
        <v>32.56</v>
      </c>
      <c r="R481">
        <f t="shared" si="31"/>
        <v>88.8</v>
      </c>
      <c r="S481" t="s">
        <v>8270</v>
      </c>
      <c r="T481" t="s">
        <v>8321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8">
        <f t="shared" si="28"/>
        <v>41465.500173611108</v>
      </c>
      <c r="L482" s="8">
        <f t="shared" si="29"/>
        <v>41495.500173611108</v>
      </c>
      <c r="M482" t="b">
        <v>0</v>
      </c>
      <c r="N482">
        <v>140</v>
      </c>
      <c r="O482" t="b">
        <v>0</v>
      </c>
      <c r="P482" t="s">
        <v>8281</v>
      </c>
      <c r="Q482">
        <f t="shared" si="30"/>
        <v>19.41</v>
      </c>
      <c r="R482">
        <f t="shared" si="31"/>
        <v>55.457142857142856</v>
      </c>
      <c r="S482" t="s">
        <v>8270</v>
      </c>
      <c r="T482" t="s">
        <v>8321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8">
        <f t="shared" si="28"/>
        <v>41162.672326388885</v>
      </c>
      <c r="L483" s="8">
        <f t="shared" si="29"/>
        <v>41192.672326388885</v>
      </c>
      <c r="M483" t="b">
        <v>0</v>
      </c>
      <c r="N483">
        <v>21</v>
      </c>
      <c r="O483" t="b">
        <v>0</v>
      </c>
      <c r="P483" t="s">
        <v>8281</v>
      </c>
      <c r="Q483">
        <f t="shared" si="30"/>
        <v>6.1</v>
      </c>
      <c r="R483">
        <f t="shared" si="31"/>
        <v>87.142857142857139</v>
      </c>
      <c r="S483" t="s">
        <v>8270</v>
      </c>
      <c r="T483" t="s">
        <v>8321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8">
        <f t="shared" si="28"/>
        <v>42447.896875000006</v>
      </c>
      <c r="L484" s="8">
        <f t="shared" si="29"/>
        <v>42474.606944444444</v>
      </c>
      <c r="M484" t="b">
        <v>0</v>
      </c>
      <c r="N484">
        <v>1</v>
      </c>
      <c r="O484" t="b">
        <v>0</v>
      </c>
      <c r="P484" t="s">
        <v>8281</v>
      </c>
      <c r="Q484">
        <f t="shared" si="30"/>
        <v>0.1</v>
      </c>
      <c r="R484">
        <f t="shared" si="31"/>
        <v>10</v>
      </c>
      <c r="S484" t="s">
        <v>8270</v>
      </c>
      <c r="T484" t="s">
        <v>8321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8">
        <f t="shared" si="28"/>
        <v>41243.197592592594</v>
      </c>
      <c r="L485" s="8">
        <f t="shared" si="29"/>
        <v>41303.197592592594</v>
      </c>
      <c r="M485" t="b">
        <v>0</v>
      </c>
      <c r="N485">
        <v>147</v>
      </c>
      <c r="O485" t="b">
        <v>0</v>
      </c>
      <c r="P485" t="s">
        <v>8281</v>
      </c>
      <c r="Q485">
        <f t="shared" si="30"/>
        <v>50.2</v>
      </c>
      <c r="R485">
        <f t="shared" si="31"/>
        <v>51.224489795918366</v>
      </c>
      <c r="S485" t="s">
        <v>8270</v>
      </c>
      <c r="T485" t="s">
        <v>8321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8">
        <f t="shared" si="28"/>
        <v>42272.93949074074</v>
      </c>
      <c r="L486" s="8">
        <f t="shared" si="29"/>
        <v>42313.981157407412</v>
      </c>
      <c r="M486" t="b">
        <v>0</v>
      </c>
      <c r="N486">
        <v>11</v>
      </c>
      <c r="O486" t="b">
        <v>0</v>
      </c>
      <c r="P486" t="s">
        <v>8281</v>
      </c>
      <c r="Q486">
        <f t="shared" si="30"/>
        <v>0.18625</v>
      </c>
      <c r="R486">
        <f t="shared" si="31"/>
        <v>13.545454545454545</v>
      </c>
      <c r="S486" t="s">
        <v>8270</v>
      </c>
      <c r="T486" t="s">
        <v>8321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8">
        <f t="shared" si="28"/>
        <v>41381.50577546296</v>
      </c>
      <c r="L487" s="8">
        <f t="shared" si="29"/>
        <v>41411.50577546296</v>
      </c>
      <c r="M487" t="b">
        <v>0</v>
      </c>
      <c r="N487">
        <v>125</v>
      </c>
      <c r="O487" t="b">
        <v>0</v>
      </c>
      <c r="P487" t="s">
        <v>8281</v>
      </c>
      <c r="Q487">
        <f t="shared" si="30"/>
        <v>21.906971229845084</v>
      </c>
      <c r="R487">
        <f t="shared" si="31"/>
        <v>66.520080000000007</v>
      </c>
      <c r="S487" t="s">
        <v>8270</v>
      </c>
      <c r="T487" t="s">
        <v>8321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8">
        <f t="shared" si="28"/>
        <v>41761.94258101852</v>
      </c>
      <c r="L488" s="8">
        <f t="shared" si="29"/>
        <v>41791.94258101852</v>
      </c>
      <c r="M488" t="b">
        <v>0</v>
      </c>
      <c r="N488">
        <v>1</v>
      </c>
      <c r="O488" t="b">
        <v>0</v>
      </c>
      <c r="P488" t="s">
        <v>8281</v>
      </c>
      <c r="Q488">
        <f t="shared" si="30"/>
        <v>9.0909090909090905E-3</v>
      </c>
      <c r="R488">
        <f t="shared" si="31"/>
        <v>50</v>
      </c>
      <c r="S488" t="s">
        <v>8270</v>
      </c>
      <c r="T488" t="s">
        <v>8321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8">
        <f t="shared" si="28"/>
        <v>42669.594837962963</v>
      </c>
      <c r="L489" s="8">
        <f t="shared" si="29"/>
        <v>42729.636504629627</v>
      </c>
      <c r="M489" t="b">
        <v>0</v>
      </c>
      <c r="N489">
        <v>0</v>
      </c>
      <c r="O489" t="b">
        <v>0</v>
      </c>
      <c r="P489" t="s">
        <v>8281</v>
      </c>
      <c r="Q489">
        <f t="shared" si="30"/>
        <v>0</v>
      </c>
      <c r="R489" t="e">
        <f t="shared" si="31"/>
        <v>#DIV/0!</v>
      </c>
      <c r="S489" t="s">
        <v>8270</v>
      </c>
      <c r="T489" t="s">
        <v>8321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8">
        <f t="shared" si="28"/>
        <v>42714.054398148146</v>
      </c>
      <c r="L490" s="8">
        <f t="shared" si="29"/>
        <v>42744.054398148146</v>
      </c>
      <c r="M490" t="b">
        <v>0</v>
      </c>
      <c r="N490">
        <v>0</v>
      </c>
      <c r="O490" t="b">
        <v>0</v>
      </c>
      <c r="P490" t="s">
        <v>8281</v>
      </c>
      <c r="Q490">
        <f t="shared" si="30"/>
        <v>0</v>
      </c>
      <c r="R490" t="e">
        <f t="shared" si="31"/>
        <v>#DIV/0!</v>
      </c>
      <c r="S490" t="s">
        <v>8270</v>
      </c>
      <c r="T490" t="s">
        <v>8321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8">
        <f t="shared" si="28"/>
        <v>40882.481666666667</v>
      </c>
      <c r="L491" s="8">
        <f t="shared" si="29"/>
        <v>40913.481249999997</v>
      </c>
      <c r="M491" t="b">
        <v>0</v>
      </c>
      <c r="N491">
        <v>3</v>
      </c>
      <c r="O491" t="b">
        <v>0</v>
      </c>
      <c r="P491" t="s">
        <v>8281</v>
      </c>
      <c r="Q491">
        <f t="shared" si="30"/>
        <v>0.28667813379201834</v>
      </c>
      <c r="R491">
        <f t="shared" si="31"/>
        <v>71.666666666666671</v>
      </c>
      <c r="S491" t="s">
        <v>8270</v>
      </c>
      <c r="T491" t="s">
        <v>8321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8">
        <f t="shared" si="28"/>
        <v>41113.968576388892</v>
      </c>
      <c r="L492" s="8">
        <f t="shared" si="29"/>
        <v>41143.968576388892</v>
      </c>
      <c r="M492" t="b">
        <v>0</v>
      </c>
      <c r="N492">
        <v>0</v>
      </c>
      <c r="O492" t="b">
        <v>0</v>
      </c>
      <c r="P492" t="s">
        <v>8281</v>
      </c>
      <c r="Q492">
        <f t="shared" si="30"/>
        <v>0</v>
      </c>
      <c r="R492" t="e">
        <f t="shared" si="31"/>
        <v>#DIV/0!</v>
      </c>
      <c r="S492" t="s">
        <v>8270</v>
      </c>
      <c r="T492" t="s">
        <v>8321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8">
        <f t="shared" si="28"/>
        <v>42366.982627314821</v>
      </c>
      <c r="L493" s="8">
        <f t="shared" si="29"/>
        <v>42396.982627314821</v>
      </c>
      <c r="M493" t="b">
        <v>0</v>
      </c>
      <c r="N493">
        <v>0</v>
      </c>
      <c r="O493" t="b">
        <v>0</v>
      </c>
      <c r="P493" t="s">
        <v>8281</v>
      </c>
      <c r="Q493">
        <f t="shared" si="30"/>
        <v>0</v>
      </c>
      <c r="R493" t="e">
        <f t="shared" si="31"/>
        <v>#DIV/0!</v>
      </c>
      <c r="S493" t="s">
        <v>8270</v>
      </c>
      <c r="T493" t="s">
        <v>8321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8">
        <f t="shared" si="28"/>
        <v>42596.03506944445</v>
      </c>
      <c r="L494" s="8">
        <f t="shared" si="29"/>
        <v>42656.03506944445</v>
      </c>
      <c r="M494" t="b">
        <v>0</v>
      </c>
      <c r="N494">
        <v>0</v>
      </c>
      <c r="O494" t="b">
        <v>0</v>
      </c>
      <c r="P494" t="s">
        <v>8281</v>
      </c>
      <c r="Q494">
        <f t="shared" si="30"/>
        <v>0</v>
      </c>
      <c r="R494" t="e">
        <f t="shared" si="31"/>
        <v>#DIV/0!</v>
      </c>
      <c r="S494" t="s">
        <v>8270</v>
      </c>
      <c r="T494" t="s">
        <v>8321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8">
        <f t="shared" si="28"/>
        <v>42114.726134259254</v>
      </c>
      <c r="L495" s="8">
        <f t="shared" si="29"/>
        <v>42144.726134259254</v>
      </c>
      <c r="M495" t="b">
        <v>0</v>
      </c>
      <c r="N495">
        <v>0</v>
      </c>
      <c r="O495" t="b">
        <v>0</v>
      </c>
      <c r="P495" t="s">
        <v>8281</v>
      </c>
      <c r="Q495">
        <f t="shared" si="30"/>
        <v>0</v>
      </c>
      <c r="R495" t="e">
        <f t="shared" si="31"/>
        <v>#DIV/0!</v>
      </c>
      <c r="S495" t="s">
        <v>8270</v>
      </c>
      <c r="T495" t="s">
        <v>8321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8">
        <f t="shared" si="28"/>
        <v>41799.830613425926</v>
      </c>
      <c r="L496" s="8">
        <f t="shared" si="29"/>
        <v>41823.125</v>
      </c>
      <c r="M496" t="b">
        <v>0</v>
      </c>
      <c r="N496">
        <v>3</v>
      </c>
      <c r="O496" t="b">
        <v>0</v>
      </c>
      <c r="P496" t="s">
        <v>8281</v>
      </c>
      <c r="Q496">
        <f t="shared" si="30"/>
        <v>0.155</v>
      </c>
      <c r="R496">
        <f t="shared" si="31"/>
        <v>10.333333333333334</v>
      </c>
      <c r="S496" t="s">
        <v>8270</v>
      </c>
      <c r="T496" t="s">
        <v>8321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8">
        <f t="shared" si="28"/>
        <v>42171.827604166669</v>
      </c>
      <c r="L497" s="8">
        <f t="shared" si="29"/>
        <v>42201.827604166669</v>
      </c>
      <c r="M497" t="b">
        <v>0</v>
      </c>
      <c r="N497">
        <v>0</v>
      </c>
      <c r="O497" t="b">
        <v>0</v>
      </c>
      <c r="P497" t="s">
        <v>8281</v>
      </c>
      <c r="Q497">
        <f t="shared" si="30"/>
        <v>0</v>
      </c>
      <c r="R497" t="e">
        <f t="shared" si="31"/>
        <v>#DIV/0!</v>
      </c>
      <c r="S497" t="s">
        <v>8270</v>
      </c>
      <c r="T497" t="s">
        <v>8321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8">
        <f t="shared" si="28"/>
        <v>41620.93141203704</v>
      </c>
      <c r="L498" s="8">
        <f t="shared" si="29"/>
        <v>41680.93141203704</v>
      </c>
      <c r="M498" t="b">
        <v>0</v>
      </c>
      <c r="N498">
        <v>1</v>
      </c>
      <c r="O498" t="b">
        <v>0</v>
      </c>
      <c r="P498" t="s">
        <v>8281</v>
      </c>
      <c r="Q498">
        <f t="shared" si="30"/>
        <v>1.6666666666666668E-3</v>
      </c>
      <c r="R498">
        <f t="shared" si="31"/>
        <v>1</v>
      </c>
      <c r="S498" t="s">
        <v>8270</v>
      </c>
      <c r="T498" t="s">
        <v>8321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8">
        <f t="shared" si="28"/>
        <v>41945.037789351853</v>
      </c>
      <c r="L499" s="8">
        <f t="shared" si="29"/>
        <v>41998.208333333328</v>
      </c>
      <c r="M499" t="b">
        <v>0</v>
      </c>
      <c r="N499">
        <v>3</v>
      </c>
      <c r="O499" t="b">
        <v>0</v>
      </c>
      <c r="P499" t="s">
        <v>8281</v>
      </c>
      <c r="Q499">
        <f t="shared" si="30"/>
        <v>0.6696428571428571</v>
      </c>
      <c r="R499">
        <f t="shared" si="31"/>
        <v>10</v>
      </c>
      <c r="S499" t="s">
        <v>8270</v>
      </c>
      <c r="T499" t="s">
        <v>8321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8">
        <f t="shared" si="28"/>
        <v>40858.762141203704</v>
      </c>
      <c r="L500" s="8">
        <f t="shared" si="29"/>
        <v>40900.762141203704</v>
      </c>
      <c r="M500" t="b">
        <v>0</v>
      </c>
      <c r="N500">
        <v>22</v>
      </c>
      <c r="O500" t="b">
        <v>0</v>
      </c>
      <c r="P500" t="s">
        <v>8281</v>
      </c>
      <c r="Q500">
        <f t="shared" si="30"/>
        <v>4.5985132395404564</v>
      </c>
      <c r="R500">
        <f t="shared" si="31"/>
        <v>136.09090909090909</v>
      </c>
      <c r="S500" t="s">
        <v>8270</v>
      </c>
      <c r="T500" t="s">
        <v>8321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8">
        <f t="shared" si="28"/>
        <v>40043.895462962959</v>
      </c>
      <c r="L501" s="8">
        <f t="shared" si="29"/>
        <v>40098.874305555553</v>
      </c>
      <c r="M501" t="b">
        <v>0</v>
      </c>
      <c r="N501">
        <v>26</v>
      </c>
      <c r="O501" t="b">
        <v>0</v>
      </c>
      <c r="P501" t="s">
        <v>8281</v>
      </c>
      <c r="Q501">
        <f t="shared" si="30"/>
        <v>9.5500000000000007</v>
      </c>
      <c r="R501">
        <f t="shared" si="31"/>
        <v>73.461538461538467</v>
      </c>
      <c r="S501" t="s">
        <v>8270</v>
      </c>
      <c r="T501" t="s">
        <v>8321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8">
        <f t="shared" si="28"/>
        <v>40247.886006944449</v>
      </c>
      <c r="L502" s="8">
        <f t="shared" si="29"/>
        <v>40306.927777777775</v>
      </c>
      <c r="M502" t="b">
        <v>0</v>
      </c>
      <c r="N502">
        <v>4</v>
      </c>
      <c r="O502" t="b">
        <v>0</v>
      </c>
      <c r="P502" t="s">
        <v>8281</v>
      </c>
      <c r="Q502">
        <f t="shared" si="30"/>
        <v>3.3076923076923079</v>
      </c>
      <c r="R502">
        <f t="shared" si="31"/>
        <v>53.75</v>
      </c>
      <c r="S502" t="s">
        <v>8270</v>
      </c>
      <c r="T502" t="s">
        <v>8321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8">
        <f t="shared" si="28"/>
        <v>40703.234386574077</v>
      </c>
      <c r="L503" s="8">
        <f t="shared" si="29"/>
        <v>40733.234386574077</v>
      </c>
      <c r="M503" t="b">
        <v>0</v>
      </c>
      <c r="N503">
        <v>0</v>
      </c>
      <c r="O503" t="b">
        <v>0</v>
      </c>
      <c r="P503" t="s">
        <v>8281</v>
      </c>
      <c r="Q503">
        <f t="shared" si="30"/>
        <v>0</v>
      </c>
      <c r="R503" t="e">
        <f t="shared" si="31"/>
        <v>#DIV/0!</v>
      </c>
      <c r="S503" t="s">
        <v>8270</v>
      </c>
      <c r="T503" t="s">
        <v>8321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8">
        <f t="shared" si="28"/>
        <v>40956.553530092591</v>
      </c>
      <c r="L504" s="8">
        <f t="shared" si="29"/>
        <v>40986.511863425927</v>
      </c>
      <c r="M504" t="b">
        <v>0</v>
      </c>
      <c r="N504">
        <v>4</v>
      </c>
      <c r="O504" t="b">
        <v>0</v>
      </c>
      <c r="P504" t="s">
        <v>8281</v>
      </c>
      <c r="Q504">
        <f t="shared" si="30"/>
        <v>1.1499999999999999</v>
      </c>
      <c r="R504">
        <f t="shared" si="31"/>
        <v>57.5</v>
      </c>
      <c r="S504" t="s">
        <v>8270</v>
      </c>
      <c r="T504" t="s">
        <v>8321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8">
        <f t="shared" si="28"/>
        <v>41991.526655092588</v>
      </c>
      <c r="L505" s="8">
        <f t="shared" si="29"/>
        <v>42021.526655092588</v>
      </c>
      <c r="M505" t="b">
        <v>0</v>
      </c>
      <c r="N505">
        <v>9</v>
      </c>
      <c r="O505" t="b">
        <v>0</v>
      </c>
      <c r="P505" t="s">
        <v>8281</v>
      </c>
      <c r="Q505">
        <f t="shared" si="30"/>
        <v>1.7538461538461538</v>
      </c>
      <c r="R505">
        <f t="shared" si="31"/>
        <v>12.666666666666666</v>
      </c>
      <c r="S505" t="s">
        <v>8270</v>
      </c>
      <c r="T505" t="s">
        <v>8321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8">
        <f t="shared" si="28"/>
        <v>40949.98364583333</v>
      </c>
      <c r="L506" s="8">
        <f t="shared" si="29"/>
        <v>41009.941979166666</v>
      </c>
      <c r="M506" t="b">
        <v>0</v>
      </c>
      <c r="N506">
        <v>5</v>
      </c>
      <c r="O506" t="b">
        <v>0</v>
      </c>
      <c r="P506" t="s">
        <v>8281</v>
      </c>
      <c r="Q506">
        <f t="shared" si="30"/>
        <v>1.3673469387755102</v>
      </c>
      <c r="R506">
        <f t="shared" si="31"/>
        <v>67</v>
      </c>
      <c r="S506" t="s">
        <v>8270</v>
      </c>
      <c r="T506" t="s">
        <v>8321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8">
        <f t="shared" si="28"/>
        <v>42318.098217592589</v>
      </c>
      <c r="L507" s="8">
        <f t="shared" si="29"/>
        <v>42363.098217592589</v>
      </c>
      <c r="M507" t="b">
        <v>0</v>
      </c>
      <c r="N507">
        <v>14</v>
      </c>
      <c r="O507" t="b">
        <v>0</v>
      </c>
      <c r="P507" t="s">
        <v>8281</v>
      </c>
      <c r="Q507">
        <f t="shared" si="30"/>
        <v>0.43333333333333329</v>
      </c>
      <c r="R507">
        <f t="shared" si="31"/>
        <v>3.7142857142857144</v>
      </c>
      <c r="S507" t="s">
        <v>8270</v>
      </c>
      <c r="T507" t="s">
        <v>8321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8">
        <f t="shared" si="28"/>
        <v>41466.552314814813</v>
      </c>
      <c r="L508" s="8">
        <f t="shared" si="29"/>
        <v>41496.552314814813</v>
      </c>
      <c r="M508" t="b">
        <v>0</v>
      </c>
      <c r="N508">
        <v>1</v>
      </c>
      <c r="O508" t="b">
        <v>0</v>
      </c>
      <c r="P508" t="s">
        <v>8281</v>
      </c>
      <c r="Q508">
        <f t="shared" si="30"/>
        <v>0.125</v>
      </c>
      <c r="R508">
        <f t="shared" si="31"/>
        <v>250</v>
      </c>
      <c r="S508" t="s">
        <v>8270</v>
      </c>
      <c r="T508" t="s">
        <v>8321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8">
        <f t="shared" si="28"/>
        <v>41156.958993055552</v>
      </c>
      <c r="L509" s="8">
        <f t="shared" si="29"/>
        <v>41201.958993055552</v>
      </c>
      <c r="M509" t="b">
        <v>0</v>
      </c>
      <c r="N509">
        <v>10</v>
      </c>
      <c r="O509" t="b">
        <v>0</v>
      </c>
      <c r="P509" t="s">
        <v>8281</v>
      </c>
      <c r="Q509">
        <f t="shared" si="30"/>
        <v>3.2</v>
      </c>
      <c r="R509">
        <f t="shared" si="31"/>
        <v>64</v>
      </c>
      <c r="S509" t="s">
        <v>8270</v>
      </c>
      <c r="T509" t="s">
        <v>8321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8">
        <f t="shared" si="28"/>
        <v>40995.024317129632</v>
      </c>
      <c r="L510" s="8">
        <f t="shared" si="29"/>
        <v>41054.593055555553</v>
      </c>
      <c r="M510" t="b">
        <v>0</v>
      </c>
      <c r="N510">
        <v>3</v>
      </c>
      <c r="O510" t="b">
        <v>0</v>
      </c>
      <c r="P510" t="s">
        <v>8281</v>
      </c>
      <c r="Q510">
        <f t="shared" si="30"/>
        <v>0.8</v>
      </c>
      <c r="R510">
        <f t="shared" si="31"/>
        <v>133.33333333333334</v>
      </c>
      <c r="S510" t="s">
        <v>8270</v>
      </c>
      <c r="T510" t="s">
        <v>8321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8">
        <f t="shared" si="28"/>
        <v>42153.631597222222</v>
      </c>
      <c r="L511" s="8">
        <f t="shared" si="29"/>
        <v>42183.631597222222</v>
      </c>
      <c r="M511" t="b">
        <v>0</v>
      </c>
      <c r="N511">
        <v>1</v>
      </c>
      <c r="O511" t="b">
        <v>0</v>
      </c>
      <c r="P511" t="s">
        <v>8281</v>
      </c>
      <c r="Q511">
        <f t="shared" si="30"/>
        <v>0.2</v>
      </c>
      <c r="R511">
        <f t="shared" si="31"/>
        <v>10</v>
      </c>
      <c r="S511" t="s">
        <v>8270</v>
      </c>
      <c r="T511" t="s">
        <v>8321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8">
        <f t="shared" si="28"/>
        <v>42400.176377314812</v>
      </c>
      <c r="L512" s="8">
        <f t="shared" si="29"/>
        <v>42430.176377314812</v>
      </c>
      <c r="M512" t="b">
        <v>0</v>
      </c>
      <c r="N512">
        <v>0</v>
      </c>
      <c r="O512" t="b">
        <v>0</v>
      </c>
      <c r="P512" t="s">
        <v>8281</v>
      </c>
      <c r="Q512">
        <f t="shared" si="30"/>
        <v>0</v>
      </c>
      <c r="R512" t="e">
        <f t="shared" si="31"/>
        <v>#DIV/0!</v>
      </c>
      <c r="S512" t="s">
        <v>8270</v>
      </c>
      <c r="T512" t="s">
        <v>8321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8">
        <f t="shared" si="28"/>
        <v>41340.303032407406</v>
      </c>
      <c r="L513" s="8">
        <f t="shared" si="29"/>
        <v>41370.261365740742</v>
      </c>
      <c r="M513" t="b">
        <v>0</v>
      </c>
      <c r="N513">
        <v>5</v>
      </c>
      <c r="O513" t="b">
        <v>0</v>
      </c>
      <c r="P513" t="s">
        <v>8281</v>
      </c>
      <c r="Q513">
        <f t="shared" si="30"/>
        <v>3</v>
      </c>
      <c r="R513">
        <f t="shared" si="31"/>
        <v>30</v>
      </c>
      <c r="S513" t="s">
        <v>8270</v>
      </c>
      <c r="T513" t="s">
        <v>8321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8">
        <f t="shared" si="28"/>
        <v>42649.742210648154</v>
      </c>
      <c r="L514" s="8">
        <f t="shared" si="29"/>
        <v>42694.783877314811</v>
      </c>
      <c r="M514" t="b">
        <v>0</v>
      </c>
      <c r="N514">
        <v>2</v>
      </c>
      <c r="O514" t="b">
        <v>0</v>
      </c>
      <c r="P514" t="s">
        <v>8281</v>
      </c>
      <c r="Q514">
        <f t="shared" si="30"/>
        <v>0.13749999999999998</v>
      </c>
      <c r="R514">
        <f t="shared" si="31"/>
        <v>5.5</v>
      </c>
      <c r="S514" t="s">
        <v>8270</v>
      </c>
      <c r="T514" t="s">
        <v>8321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8">
        <f t="shared" ref="K515:K578" si="32">(((J515/60)/60)/24)+DATE(1970,1,1)</f>
        <v>42552.653993055559</v>
      </c>
      <c r="L515" s="8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8281</v>
      </c>
      <c r="Q515">
        <f t="shared" ref="Q515:Q578" si="34">E515/D515*100</f>
        <v>13.923999999999999</v>
      </c>
      <c r="R515">
        <f t="shared" ref="R515:R578" si="35">E515/N515</f>
        <v>102.38235294117646</v>
      </c>
      <c r="S515" t="s">
        <v>8270</v>
      </c>
      <c r="T515" t="s">
        <v>8321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8">
        <f t="shared" si="32"/>
        <v>41830.613969907405</v>
      </c>
      <c r="L516" s="8">
        <f t="shared" si="33"/>
        <v>41860.613969907405</v>
      </c>
      <c r="M516" t="b">
        <v>0</v>
      </c>
      <c r="N516">
        <v>3</v>
      </c>
      <c r="O516" t="b">
        <v>0</v>
      </c>
      <c r="P516" t="s">
        <v>8281</v>
      </c>
      <c r="Q516">
        <f t="shared" si="34"/>
        <v>3.3333333333333335</v>
      </c>
      <c r="R516">
        <f t="shared" si="35"/>
        <v>16.666666666666668</v>
      </c>
      <c r="S516" t="s">
        <v>8270</v>
      </c>
      <c r="T516" t="s">
        <v>8321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8">
        <f t="shared" si="32"/>
        <v>42327.490752314814</v>
      </c>
      <c r="L517" s="8">
        <f t="shared" si="33"/>
        <v>42367.490752314814</v>
      </c>
      <c r="M517" t="b">
        <v>0</v>
      </c>
      <c r="N517">
        <v>34</v>
      </c>
      <c r="O517" t="b">
        <v>0</v>
      </c>
      <c r="P517" t="s">
        <v>8281</v>
      </c>
      <c r="Q517">
        <f t="shared" si="34"/>
        <v>25.41340206185567</v>
      </c>
      <c r="R517">
        <f t="shared" si="35"/>
        <v>725.02941176470586</v>
      </c>
      <c r="S517" t="s">
        <v>8270</v>
      </c>
      <c r="T517" t="s">
        <v>8321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8">
        <f t="shared" si="32"/>
        <v>42091.778703703705</v>
      </c>
      <c r="L518" s="8">
        <f t="shared" si="33"/>
        <v>42151.778703703705</v>
      </c>
      <c r="M518" t="b">
        <v>0</v>
      </c>
      <c r="N518">
        <v>0</v>
      </c>
      <c r="O518" t="b">
        <v>0</v>
      </c>
      <c r="P518" t="s">
        <v>8281</v>
      </c>
      <c r="Q518">
        <f t="shared" si="34"/>
        <v>0</v>
      </c>
      <c r="R518" t="e">
        <f t="shared" si="35"/>
        <v>#DIV/0!</v>
      </c>
      <c r="S518" t="s">
        <v>8270</v>
      </c>
      <c r="T518" t="s">
        <v>8321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8">
        <f t="shared" si="32"/>
        <v>42738.615289351852</v>
      </c>
      <c r="L519" s="8">
        <f t="shared" si="33"/>
        <v>42768.615289351852</v>
      </c>
      <c r="M519" t="b">
        <v>0</v>
      </c>
      <c r="N519">
        <v>3</v>
      </c>
      <c r="O519" t="b">
        <v>0</v>
      </c>
      <c r="P519" t="s">
        <v>8281</v>
      </c>
      <c r="Q519">
        <f t="shared" si="34"/>
        <v>1.3666666666666667</v>
      </c>
      <c r="R519">
        <f t="shared" si="35"/>
        <v>68.333333333333329</v>
      </c>
      <c r="S519" t="s">
        <v>8270</v>
      </c>
      <c r="T519" t="s">
        <v>8321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8">
        <f t="shared" si="32"/>
        <v>42223.616018518514</v>
      </c>
      <c r="L520" s="8">
        <f t="shared" si="33"/>
        <v>42253.615277777775</v>
      </c>
      <c r="M520" t="b">
        <v>0</v>
      </c>
      <c r="N520">
        <v>0</v>
      </c>
      <c r="O520" t="b">
        <v>0</v>
      </c>
      <c r="P520" t="s">
        <v>8281</v>
      </c>
      <c r="Q520">
        <f t="shared" si="34"/>
        <v>0</v>
      </c>
      <c r="R520" t="e">
        <f t="shared" si="35"/>
        <v>#DIV/0!</v>
      </c>
      <c r="S520" t="s">
        <v>8270</v>
      </c>
      <c r="T520" t="s">
        <v>8321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8">
        <f t="shared" si="32"/>
        <v>41218.391446759262</v>
      </c>
      <c r="L521" s="8">
        <f t="shared" si="33"/>
        <v>41248.391446759262</v>
      </c>
      <c r="M521" t="b">
        <v>0</v>
      </c>
      <c r="N521">
        <v>70</v>
      </c>
      <c r="O521" t="b">
        <v>0</v>
      </c>
      <c r="P521" t="s">
        <v>8281</v>
      </c>
      <c r="Q521">
        <f t="shared" si="34"/>
        <v>22.881426547787683</v>
      </c>
      <c r="R521">
        <f t="shared" si="35"/>
        <v>39.228571428571428</v>
      </c>
      <c r="S521" t="s">
        <v>8270</v>
      </c>
      <c r="T521" t="s">
        <v>8321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8">
        <f t="shared" si="32"/>
        <v>42318.702094907407</v>
      </c>
      <c r="L522" s="8">
        <f t="shared" si="33"/>
        <v>42348.702094907407</v>
      </c>
      <c r="M522" t="b">
        <v>0</v>
      </c>
      <c r="N522">
        <v>34</v>
      </c>
      <c r="O522" t="b">
        <v>1</v>
      </c>
      <c r="P522" t="s">
        <v>8282</v>
      </c>
      <c r="Q522">
        <f t="shared" si="34"/>
        <v>102.1</v>
      </c>
      <c r="R522">
        <f t="shared" si="35"/>
        <v>150.14705882352942</v>
      </c>
      <c r="S522" t="s">
        <v>8351</v>
      </c>
      <c r="T522" t="s">
        <v>8352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8">
        <f t="shared" si="32"/>
        <v>42646.092812499999</v>
      </c>
      <c r="L523" s="8">
        <f t="shared" si="33"/>
        <v>42675.207638888889</v>
      </c>
      <c r="M523" t="b">
        <v>0</v>
      </c>
      <c r="N523">
        <v>56</v>
      </c>
      <c r="O523" t="b">
        <v>1</v>
      </c>
      <c r="P523" t="s">
        <v>8282</v>
      </c>
      <c r="Q523">
        <f t="shared" si="34"/>
        <v>104.64</v>
      </c>
      <c r="R523">
        <f t="shared" si="35"/>
        <v>93.428571428571431</v>
      </c>
      <c r="S523" t="s">
        <v>8351</v>
      </c>
      <c r="T523" t="s">
        <v>8352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8">
        <f t="shared" si="32"/>
        <v>42430.040798611109</v>
      </c>
      <c r="L524" s="8">
        <f t="shared" si="33"/>
        <v>42449.999131944445</v>
      </c>
      <c r="M524" t="b">
        <v>0</v>
      </c>
      <c r="N524">
        <v>31</v>
      </c>
      <c r="O524" t="b">
        <v>1</v>
      </c>
      <c r="P524" t="s">
        <v>8282</v>
      </c>
      <c r="Q524">
        <f t="shared" si="34"/>
        <v>114.66666666666667</v>
      </c>
      <c r="R524">
        <f t="shared" si="35"/>
        <v>110.96774193548387</v>
      </c>
      <c r="S524" t="s">
        <v>8351</v>
      </c>
      <c r="T524" t="s">
        <v>8352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8">
        <f t="shared" si="32"/>
        <v>42238.13282407407</v>
      </c>
      <c r="L525" s="8">
        <f t="shared" si="33"/>
        <v>42268.13282407407</v>
      </c>
      <c r="M525" t="b">
        <v>0</v>
      </c>
      <c r="N525">
        <v>84</v>
      </c>
      <c r="O525" t="b">
        <v>1</v>
      </c>
      <c r="P525" t="s">
        <v>8282</v>
      </c>
      <c r="Q525">
        <f t="shared" si="34"/>
        <v>120.6</v>
      </c>
      <c r="R525">
        <f t="shared" si="35"/>
        <v>71.785714285714292</v>
      </c>
      <c r="S525" t="s">
        <v>8351</v>
      </c>
      <c r="T525" t="s">
        <v>8352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8">
        <f t="shared" si="32"/>
        <v>42492.717233796298</v>
      </c>
      <c r="L526" s="8">
        <f t="shared" si="33"/>
        <v>42522.717233796298</v>
      </c>
      <c r="M526" t="b">
        <v>0</v>
      </c>
      <c r="N526">
        <v>130</v>
      </c>
      <c r="O526" t="b">
        <v>1</v>
      </c>
      <c r="P526" t="s">
        <v>8282</v>
      </c>
      <c r="Q526">
        <f t="shared" si="34"/>
        <v>108.67285714285715</v>
      </c>
      <c r="R526">
        <f t="shared" si="35"/>
        <v>29.258076923076924</v>
      </c>
      <c r="S526" t="s">
        <v>8351</v>
      </c>
      <c r="T526" t="s">
        <v>8352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8">
        <f t="shared" si="32"/>
        <v>41850.400937500002</v>
      </c>
      <c r="L527" s="8">
        <f t="shared" si="33"/>
        <v>41895.400937500002</v>
      </c>
      <c r="M527" t="b">
        <v>0</v>
      </c>
      <c r="N527">
        <v>12</v>
      </c>
      <c r="O527" t="b">
        <v>1</v>
      </c>
      <c r="P527" t="s">
        <v>8282</v>
      </c>
      <c r="Q527">
        <f t="shared" si="34"/>
        <v>100</v>
      </c>
      <c r="R527">
        <f t="shared" si="35"/>
        <v>1000</v>
      </c>
      <c r="S527" t="s">
        <v>8351</v>
      </c>
      <c r="T527" t="s">
        <v>8352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8">
        <f t="shared" si="32"/>
        <v>42192.591944444444</v>
      </c>
      <c r="L528" s="8">
        <f t="shared" si="33"/>
        <v>42223.708333333328</v>
      </c>
      <c r="M528" t="b">
        <v>0</v>
      </c>
      <c r="N528">
        <v>23</v>
      </c>
      <c r="O528" t="b">
        <v>1</v>
      </c>
      <c r="P528" t="s">
        <v>8282</v>
      </c>
      <c r="Q528">
        <f t="shared" si="34"/>
        <v>113.99999999999999</v>
      </c>
      <c r="R528">
        <f t="shared" si="35"/>
        <v>74.347826086956516</v>
      </c>
      <c r="S528" t="s">
        <v>8351</v>
      </c>
      <c r="T528" t="s">
        <v>8352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8">
        <f t="shared" si="32"/>
        <v>42753.205625000002</v>
      </c>
      <c r="L529" s="8">
        <f t="shared" si="33"/>
        <v>42783.670138888891</v>
      </c>
      <c r="M529" t="b">
        <v>0</v>
      </c>
      <c r="N529">
        <v>158</v>
      </c>
      <c r="O529" t="b">
        <v>1</v>
      </c>
      <c r="P529" t="s">
        <v>8282</v>
      </c>
      <c r="Q529">
        <f t="shared" si="34"/>
        <v>100.85</v>
      </c>
      <c r="R529">
        <f t="shared" si="35"/>
        <v>63.829113924050631</v>
      </c>
      <c r="S529" t="s">
        <v>8351</v>
      </c>
      <c r="T529" t="s">
        <v>8352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8">
        <f t="shared" si="32"/>
        <v>42155.920219907406</v>
      </c>
      <c r="L530" s="8">
        <f t="shared" si="33"/>
        <v>42176.888888888891</v>
      </c>
      <c r="M530" t="b">
        <v>0</v>
      </c>
      <c r="N530">
        <v>30</v>
      </c>
      <c r="O530" t="b">
        <v>1</v>
      </c>
      <c r="P530" t="s">
        <v>8282</v>
      </c>
      <c r="Q530">
        <f t="shared" si="34"/>
        <v>115.65217391304347</v>
      </c>
      <c r="R530">
        <f t="shared" si="35"/>
        <v>44.333333333333336</v>
      </c>
      <c r="S530" t="s">
        <v>8351</v>
      </c>
      <c r="T530" t="s">
        <v>8352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8">
        <f t="shared" si="32"/>
        <v>42725.031180555554</v>
      </c>
      <c r="L531" s="8">
        <f t="shared" si="33"/>
        <v>42746.208333333328</v>
      </c>
      <c r="M531" t="b">
        <v>0</v>
      </c>
      <c r="N531">
        <v>18</v>
      </c>
      <c r="O531" t="b">
        <v>1</v>
      </c>
      <c r="P531" t="s">
        <v>8282</v>
      </c>
      <c r="Q531">
        <f t="shared" si="34"/>
        <v>130.41666666666666</v>
      </c>
      <c r="R531">
        <f t="shared" si="35"/>
        <v>86.944444444444443</v>
      </c>
      <c r="S531" t="s">
        <v>8351</v>
      </c>
      <c r="T531" t="s">
        <v>8352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8">
        <f t="shared" si="32"/>
        <v>42157.591064814813</v>
      </c>
      <c r="L532" s="8">
        <f t="shared" si="33"/>
        <v>42179.083333333328</v>
      </c>
      <c r="M532" t="b">
        <v>0</v>
      </c>
      <c r="N532">
        <v>29</v>
      </c>
      <c r="O532" t="b">
        <v>1</v>
      </c>
      <c r="P532" t="s">
        <v>8282</v>
      </c>
      <c r="Q532">
        <f t="shared" si="34"/>
        <v>107.78267254038178</v>
      </c>
      <c r="R532">
        <f t="shared" si="35"/>
        <v>126.55172413793103</v>
      </c>
      <c r="S532" t="s">
        <v>8351</v>
      </c>
      <c r="T532" t="s">
        <v>8352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8">
        <f t="shared" si="32"/>
        <v>42676.065150462964</v>
      </c>
      <c r="L533" s="8">
        <f t="shared" si="33"/>
        <v>42721.290972222225</v>
      </c>
      <c r="M533" t="b">
        <v>0</v>
      </c>
      <c r="N533">
        <v>31</v>
      </c>
      <c r="O533" t="b">
        <v>1</v>
      </c>
      <c r="P533" t="s">
        <v>8282</v>
      </c>
      <c r="Q533">
        <f t="shared" si="34"/>
        <v>100</v>
      </c>
      <c r="R533">
        <f t="shared" si="35"/>
        <v>129.03225806451613</v>
      </c>
      <c r="S533" t="s">
        <v>8351</v>
      </c>
      <c r="T533" t="s">
        <v>8352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8">
        <f t="shared" si="32"/>
        <v>42473.007037037038</v>
      </c>
      <c r="L534" s="8">
        <f t="shared" si="33"/>
        <v>42503.007037037038</v>
      </c>
      <c r="M534" t="b">
        <v>0</v>
      </c>
      <c r="N534">
        <v>173</v>
      </c>
      <c r="O534" t="b">
        <v>1</v>
      </c>
      <c r="P534" t="s">
        <v>8282</v>
      </c>
      <c r="Q534">
        <f t="shared" si="34"/>
        <v>123.25</v>
      </c>
      <c r="R534">
        <f t="shared" si="35"/>
        <v>71.242774566473983</v>
      </c>
      <c r="S534" t="s">
        <v>8351</v>
      </c>
      <c r="T534" t="s">
        <v>8352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8">
        <f t="shared" si="32"/>
        <v>42482.43478009259</v>
      </c>
      <c r="L535" s="8">
        <f t="shared" si="33"/>
        <v>42506.43478009259</v>
      </c>
      <c r="M535" t="b">
        <v>0</v>
      </c>
      <c r="N535">
        <v>17</v>
      </c>
      <c r="O535" t="b">
        <v>1</v>
      </c>
      <c r="P535" t="s">
        <v>8282</v>
      </c>
      <c r="Q535">
        <f t="shared" si="34"/>
        <v>100.2</v>
      </c>
      <c r="R535">
        <f t="shared" si="35"/>
        <v>117.88235294117646</v>
      </c>
      <c r="S535" t="s">
        <v>8351</v>
      </c>
      <c r="T535" t="s">
        <v>8352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8">
        <f t="shared" si="32"/>
        <v>42270.810995370368</v>
      </c>
      <c r="L536" s="8">
        <f t="shared" si="33"/>
        <v>42309.958333333328</v>
      </c>
      <c r="M536" t="b">
        <v>0</v>
      </c>
      <c r="N536">
        <v>48</v>
      </c>
      <c r="O536" t="b">
        <v>1</v>
      </c>
      <c r="P536" t="s">
        <v>8282</v>
      </c>
      <c r="Q536">
        <f t="shared" si="34"/>
        <v>104.66666666666666</v>
      </c>
      <c r="R536">
        <f t="shared" si="35"/>
        <v>327.08333333333331</v>
      </c>
      <c r="S536" t="s">
        <v>8351</v>
      </c>
      <c r="T536" t="s">
        <v>8352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8">
        <f t="shared" si="32"/>
        <v>42711.545196759253</v>
      </c>
      <c r="L537" s="8">
        <f t="shared" si="33"/>
        <v>42741.545196759253</v>
      </c>
      <c r="M537" t="b">
        <v>0</v>
      </c>
      <c r="N537">
        <v>59</v>
      </c>
      <c r="O537" t="b">
        <v>1</v>
      </c>
      <c r="P537" t="s">
        <v>8282</v>
      </c>
      <c r="Q537">
        <f t="shared" si="34"/>
        <v>102.49999999999999</v>
      </c>
      <c r="R537">
        <f t="shared" si="35"/>
        <v>34.745762711864408</v>
      </c>
      <c r="S537" t="s">
        <v>8351</v>
      </c>
      <c r="T537" t="s">
        <v>8352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8">
        <f t="shared" si="32"/>
        <v>42179.344988425932</v>
      </c>
      <c r="L538" s="8">
        <f t="shared" si="33"/>
        <v>42219.75</v>
      </c>
      <c r="M538" t="b">
        <v>0</v>
      </c>
      <c r="N538">
        <v>39</v>
      </c>
      <c r="O538" t="b">
        <v>1</v>
      </c>
      <c r="P538" t="s">
        <v>8282</v>
      </c>
      <c r="Q538">
        <f t="shared" si="34"/>
        <v>118.25757575757576</v>
      </c>
      <c r="R538">
        <f t="shared" si="35"/>
        <v>100.06410256410257</v>
      </c>
      <c r="S538" t="s">
        <v>8351</v>
      </c>
      <c r="T538" t="s">
        <v>8352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8">
        <f t="shared" si="32"/>
        <v>42282.768414351856</v>
      </c>
      <c r="L539" s="8">
        <f t="shared" si="33"/>
        <v>42312.810081018513</v>
      </c>
      <c r="M539" t="b">
        <v>0</v>
      </c>
      <c r="N539">
        <v>59</v>
      </c>
      <c r="O539" t="b">
        <v>1</v>
      </c>
      <c r="P539" t="s">
        <v>8282</v>
      </c>
      <c r="Q539">
        <f t="shared" si="34"/>
        <v>120.5</v>
      </c>
      <c r="R539">
        <f t="shared" si="35"/>
        <v>40.847457627118644</v>
      </c>
      <c r="S539" t="s">
        <v>8351</v>
      </c>
      <c r="T539" t="s">
        <v>8352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8">
        <f t="shared" si="32"/>
        <v>42473.794710648144</v>
      </c>
      <c r="L540" s="8">
        <f t="shared" si="33"/>
        <v>42503.794710648144</v>
      </c>
      <c r="M540" t="b">
        <v>0</v>
      </c>
      <c r="N540">
        <v>60</v>
      </c>
      <c r="O540" t="b">
        <v>1</v>
      </c>
      <c r="P540" t="s">
        <v>8282</v>
      </c>
      <c r="Q540">
        <f t="shared" si="34"/>
        <v>302.42</v>
      </c>
      <c r="R540">
        <f t="shared" si="35"/>
        <v>252.01666666666668</v>
      </c>
      <c r="S540" t="s">
        <v>8351</v>
      </c>
      <c r="T540" t="s">
        <v>8352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8">
        <f t="shared" si="32"/>
        <v>42535.049849537041</v>
      </c>
      <c r="L541" s="8">
        <f t="shared" si="33"/>
        <v>42556.049849537041</v>
      </c>
      <c r="M541" t="b">
        <v>0</v>
      </c>
      <c r="N541">
        <v>20</v>
      </c>
      <c r="O541" t="b">
        <v>1</v>
      </c>
      <c r="P541" t="s">
        <v>8282</v>
      </c>
      <c r="Q541">
        <f t="shared" si="34"/>
        <v>100.64400000000001</v>
      </c>
      <c r="R541">
        <f t="shared" si="35"/>
        <v>25.161000000000001</v>
      </c>
      <c r="S541" t="s">
        <v>8351</v>
      </c>
      <c r="T541" t="s">
        <v>8352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8">
        <f t="shared" si="32"/>
        <v>42009.817199074074</v>
      </c>
      <c r="L542" s="8">
        <f t="shared" si="33"/>
        <v>42039.817199074074</v>
      </c>
      <c r="M542" t="b">
        <v>0</v>
      </c>
      <c r="N542">
        <v>1</v>
      </c>
      <c r="O542" t="b">
        <v>0</v>
      </c>
      <c r="P542" t="s">
        <v>8283</v>
      </c>
      <c r="Q542">
        <f t="shared" si="34"/>
        <v>6.6666666666666671E-3</v>
      </c>
      <c r="R542">
        <f t="shared" si="35"/>
        <v>1</v>
      </c>
      <c r="S542" t="s">
        <v>8353</v>
      </c>
      <c r="T542" t="s">
        <v>8354</v>
      </c>
      <c r="U542" t="s">
        <v>8323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8">
        <f t="shared" si="32"/>
        <v>42276.046689814815</v>
      </c>
      <c r="L543" s="8">
        <f t="shared" si="33"/>
        <v>42306.046689814815</v>
      </c>
      <c r="M543" t="b">
        <v>0</v>
      </c>
      <c r="N543">
        <v>1</v>
      </c>
      <c r="O543" t="b">
        <v>0</v>
      </c>
      <c r="P543" t="s">
        <v>8283</v>
      </c>
      <c r="Q543">
        <f t="shared" si="34"/>
        <v>0.55555555555555558</v>
      </c>
      <c r="R543">
        <f t="shared" si="35"/>
        <v>25</v>
      </c>
      <c r="S543" t="s">
        <v>8353</v>
      </c>
      <c r="T543" t="s">
        <v>8354</v>
      </c>
      <c r="U543" t="s">
        <v>8323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8">
        <f t="shared" si="32"/>
        <v>42433.737453703703</v>
      </c>
      <c r="L544" s="8">
        <f t="shared" si="33"/>
        <v>42493.695787037039</v>
      </c>
      <c r="M544" t="b">
        <v>0</v>
      </c>
      <c r="N544">
        <v>1</v>
      </c>
      <c r="O544" t="b">
        <v>0</v>
      </c>
      <c r="P544" t="s">
        <v>8283</v>
      </c>
      <c r="Q544">
        <f t="shared" si="34"/>
        <v>3.9999999999999996E-4</v>
      </c>
      <c r="R544">
        <f t="shared" si="35"/>
        <v>1</v>
      </c>
      <c r="S544" t="s">
        <v>8353</v>
      </c>
      <c r="T544" t="s">
        <v>8354</v>
      </c>
      <c r="U544" t="s">
        <v>8323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8">
        <f t="shared" si="32"/>
        <v>41914.092152777775</v>
      </c>
      <c r="L545" s="8">
        <f t="shared" si="33"/>
        <v>41944.092152777775</v>
      </c>
      <c r="M545" t="b">
        <v>0</v>
      </c>
      <c r="N545">
        <v>2</v>
      </c>
      <c r="O545" t="b">
        <v>0</v>
      </c>
      <c r="P545" t="s">
        <v>8283</v>
      </c>
      <c r="Q545">
        <f t="shared" si="34"/>
        <v>0.31818181818181818</v>
      </c>
      <c r="R545">
        <f t="shared" si="35"/>
        <v>35</v>
      </c>
      <c r="S545" t="s">
        <v>8353</v>
      </c>
      <c r="T545" t="s">
        <v>8354</v>
      </c>
      <c r="U545" t="s">
        <v>8323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8">
        <f t="shared" si="32"/>
        <v>42525.656944444447</v>
      </c>
      <c r="L546" s="8">
        <f t="shared" si="33"/>
        <v>42555.656944444447</v>
      </c>
      <c r="M546" t="b">
        <v>0</v>
      </c>
      <c r="N546">
        <v>2</v>
      </c>
      <c r="O546" t="b">
        <v>0</v>
      </c>
      <c r="P546" t="s">
        <v>8283</v>
      </c>
      <c r="Q546">
        <f t="shared" si="34"/>
        <v>1.2</v>
      </c>
      <c r="R546">
        <f t="shared" si="35"/>
        <v>3</v>
      </c>
      <c r="S546" t="s">
        <v>8353</v>
      </c>
      <c r="T546" t="s">
        <v>8354</v>
      </c>
      <c r="U546" t="s">
        <v>8323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8">
        <f t="shared" si="32"/>
        <v>42283.592465277776</v>
      </c>
      <c r="L547" s="8">
        <f t="shared" si="33"/>
        <v>42323.634131944447</v>
      </c>
      <c r="M547" t="b">
        <v>0</v>
      </c>
      <c r="N547">
        <v>34</v>
      </c>
      <c r="O547" t="b">
        <v>0</v>
      </c>
      <c r="P547" t="s">
        <v>8283</v>
      </c>
      <c r="Q547">
        <f t="shared" si="34"/>
        <v>27.383999999999997</v>
      </c>
      <c r="R547">
        <f t="shared" si="35"/>
        <v>402.70588235294116</v>
      </c>
      <c r="S547" t="s">
        <v>8353</v>
      </c>
      <c r="T547" t="s">
        <v>8354</v>
      </c>
      <c r="U547" t="s">
        <v>8323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8">
        <f t="shared" si="32"/>
        <v>42249.667997685188</v>
      </c>
      <c r="L548" s="8">
        <f t="shared" si="33"/>
        <v>42294.667997685188</v>
      </c>
      <c r="M548" t="b">
        <v>0</v>
      </c>
      <c r="N548">
        <v>2</v>
      </c>
      <c r="O548" t="b">
        <v>0</v>
      </c>
      <c r="P548" t="s">
        <v>8283</v>
      </c>
      <c r="Q548">
        <f t="shared" si="34"/>
        <v>8.666666666666667E-2</v>
      </c>
      <c r="R548">
        <f t="shared" si="35"/>
        <v>26</v>
      </c>
      <c r="S548" t="s">
        <v>8353</v>
      </c>
      <c r="T548" t="s">
        <v>8354</v>
      </c>
      <c r="U548" t="s">
        <v>8323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8">
        <f t="shared" si="32"/>
        <v>42380.696342592593</v>
      </c>
      <c r="L549" s="8">
        <f t="shared" si="33"/>
        <v>42410.696342592593</v>
      </c>
      <c r="M549" t="b">
        <v>0</v>
      </c>
      <c r="N549">
        <v>0</v>
      </c>
      <c r="O549" t="b">
        <v>0</v>
      </c>
      <c r="P549" t="s">
        <v>8283</v>
      </c>
      <c r="Q549">
        <f t="shared" si="34"/>
        <v>0</v>
      </c>
      <c r="R549" t="e">
        <f t="shared" si="35"/>
        <v>#DIV/0!</v>
      </c>
      <c r="S549" t="s">
        <v>8353</v>
      </c>
      <c r="T549" t="s">
        <v>8354</v>
      </c>
      <c r="U549" t="s">
        <v>8323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8">
        <f t="shared" si="32"/>
        <v>42276.903333333335</v>
      </c>
      <c r="L550" s="8">
        <f t="shared" si="33"/>
        <v>42306.903333333335</v>
      </c>
      <c r="M550" t="b">
        <v>0</v>
      </c>
      <c r="N550">
        <v>1</v>
      </c>
      <c r="O550" t="b">
        <v>0</v>
      </c>
      <c r="P550" t="s">
        <v>8283</v>
      </c>
      <c r="Q550">
        <f t="shared" si="34"/>
        <v>0.09</v>
      </c>
      <c r="R550">
        <f t="shared" si="35"/>
        <v>9</v>
      </c>
      <c r="S550" t="s">
        <v>8353</v>
      </c>
      <c r="T550" t="s">
        <v>8354</v>
      </c>
      <c r="U550" t="s">
        <v>8323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8">
        <f t="shared" si="32"/>
        <v>42163.636828703704</v>
      </c>
      <c r="L551" s="8">
        <f t="shared" si="33"/>
        <v>42193.636828703704</v>
      </c>
      <c r="M551" t="b">
        <v>0</v>
      </c>
      <c r="N551">
        <v>8</v>
      </c>
      <c r="O551" t="b">
        <v>0</v>
      </c>
      <c r="P551" t="s">
        <v>8283</v>
      </c>
      <c r="Q551">
        <f t="shared" si="34"/>
        <v>2.7199999999999998</v>
      </c>
      <c r="R551">
        <f t="shared" si="35"/>
        <v>8.5</v>
      </c>
      <c r="S551" t="s">
        <v>8353</v>
      </c>
      <c r="T551" t="s">
        <v>8354</v>
      </c>
      <c r="U551" t="s">
        <v>8323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8">
        <f t="shared" si="32"/>
        <v>42753.678761574076</v>
      </c>
      <c r="L552" s="8">
        <f t="shared" si="33"/>
        <v>42766.208333333328</v>
      </c>
      <c r="M552" t="b">
        <v>0</v>
      </c>
      <c r="N552">
        <v>4</v>
      </c>
      <c r="O552" t="b">
        <v>0</v>
      </c>
      <c r="P552" t="s">
        <v>8283</v>
      </c>
      <c r="Q552">
        <f t="shared" si="34"/>
        <v>0.70000000000000007</v>
      </c>
      <c r="R552">
        <f t="shared" si="35"/>
        <v>8.75</v>
      </c>
      <c r="S552" t="s">
        <v>8353</v>
      </c>
      <c r="T552" t="s">
        <v>8354</v>
      </c>
      <c r="U552" t="s">
        <v>8323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8">
        <f t="shared" si="32"/>
        <v>42173.275740740741</v>
      </c>
      <c r="L553" s="8">
        <f t="shared" si="33"/>
        <v>42217.745138888888</v>
      </c>
      <c r="M553" t="b">
        <v>0</v>
      </c>
      <c r="N553">
        <v>28</v>
      </c>
      <c r="O553" t="b">
        <v>0</v>
      </c>
      <c r="P553" t="s">
        <v>8283</v>
      </c>
      <c r="Q553">
        <f t="shared" si="34"/>
        <v>5.0413333333333332</v>
      </c>
      <c r="R553">
        <f t="shared" si="35"/>
        <v>135.03571428571428</v>
      </c>
      <c r="S553" t="s">
        <v>8353</v>
      </c>
      <c r="T553" t="s">
        <v>8354</v>
      </c>
      <c r="U553" t="s">
        <v>8323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8">
        <f t="shared" si="32"/>
        <v>42318.616851851853</v>
      </c>
      <c r="L554" s="8">
        <f t="shared" si="33"/>
        <v>42378.616851851853</v>
      </c>
      <c r="M554" t="b">
        <v>0</v>
      </c>
      <c r="N554">
        <v>0</v>
      </c>
      <c r="O554" t="b">
        <v>0</v>
      </c>
      <c r="P554" t="s">
        <v>8283</v>
      </c>
      <c r="Q554">
        <f t="shared" si="34"/>
        <v>0</v>
      </c>
      <c r="R554" t="e">
        <f t="shared" si="35"/>
        <v>#DIV/0!</v>
      </c>
      <c r="S554" t="s">
        <v>8353</v>
      </c>
      <c r="T554" t="s">
        <v>8354</v>
      </c>
      <c r="U554" t="s">
        <v>8323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8">
        <f t="shared" si="32"/>
        <v>41927.71980324074</v>
      </c>
      <c r="L555" s="8">
        <f t="shared" si="33"/>
        <v>41957.761469907404</v>
      </c>
      <c r="M555" t="b">
        <v>0</v>
      </c>
      <c r="N555">
        <v>6</v>
      </c>
      <c r="O555" t="b">
        <v>0</v>
      </c>
      <c r="P555" t="s">
        <v>8283</v>
      </c>
      <c r="Q555">
        <f t="shared" si="34"/>
        <v>0.49199999999999999</v>
      </c>
      <c r="R555">
        <f t="shared" si="35"/>
        <v>20.5</v>
      </c>
      <c r="S555" t="s">
        <v>8353</v>
      </c>
      <c r="T555" t="s">
        <v>8354</v>
      </c>
      <c r="U555" t="s">
        <v>8323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8">
        <f t="shared" si="32"/>
        <v>41901.684861111113</v>
      </c>
      <c r="L556" s="8">
        <f t="shared" si="33"/>
        <v>41931.684861111113</v>
      </c>
      <c r="M556" t="b">
        <v>0</v>
      </c>
      <c r="N556">
        <v>22</v>
      </c>
      <c r="O556" t="b">
        <v>0</v>
      </c>
      <c r="P556" t="s">
        <v>8283</v>
      </c>
      <c r="Q556">
        <f t="shared" si="34"/>
        <v>36.589147286821706</v>
      </c>
      <c r="R556">
        <f t="shared" si="35"/>
        <v>64.36363636363636</v>
      </c>
      <c r="S556" t="s">
        <v>8353</v>
      </c>
      <c r="T556" t="s">
        <v>8354</v>
      </c>
      <c r="U556" t="s">
        <v>8323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8">
        <f t="shared" si="32"/>
        <v>42503.353506944448</v>
      </c>
      <c r="L557" s="8">
        <f t="shared" si="33"/>
        <v>42533.353506944448</v>
      </c>
      <c r="M557" t="b">
        <v>0</v>
      </c>
      <c r="N557">
        <v>0</v>
      </c>
      <c r="O557" t="b">
        <v>0</v>
      </c>
      <c r="P557" t="s">
        <v>8283</v>
      </c>
      <c r="Q557">
        <f t="shared" si="34"/>
        <v>0</v>
      </c>
      <c r="R557" t="e">
        <f t="shared" si="35"/>
        <v>#DIV/0!</v>
      </c>
      <c r="S557" t="s">
        <v>8353</v>
      </c>
      <c r="T557" t="s">
        <v>8354</v>
      </c>
      <c r="U557" t="s">
        <v>8323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8">
        <f t="shared" si="32"/>
        <v>42345.860150462962</v>
      </c>
      <c r="L558" s="8">
        <f t="shared" si="33"/>
        <v>42375.860150462962</v>
      </c>
      <c r="M558" t="b">
        <v>0</v>
      </c>
      <c r="N558">
        <v>1</v>
      </c>
      <c r="O558" t="b">
        <v>0</v>
      </c>
      <c r="P558" t="s">
        <v>8283</v>
      </c>
      <c r="Q558">
        <f t="shared" si="34"/>
        <v>2.5</v>
      </c>
      <c r="R558">
        <f t="shared" si="35"/>
        <v>200</v>
      </c>
      <c r="S558" t="s">
        <v>8353</v>
      </c>
      <c r="T558" t="s">
        <v>8354</v>
      </c>
      <c r="U558" t="s">
        <v>8323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8">
        <f t="shared" si="32"/>
        <v>42676.942164351851</v>
      </c>
      <c r="L559" s="8">
        <f t="shared" si="33"/>
        <v>42706.983831018515</v>
      </c>
      <c r="M559" t="b">
        <v>0</v>
      </c>
      <c r="N559">
        <v>20</v>
      </c>
      <c r="O559" t="b">
        <v>0</v>
      </c>
      <c r="P559" t="s">
        <v>8283</v>
      </c>
      <c r="Q559">
        <f t="shared" si="34"/>
        <v>0.91066666666666674</v>
      </c>
      <c r="R559">
        <f t="shared" si="35"/>
        <v>68.3</v>
      </c>
      <c r="S559" t="s">
        <v>8353</v>
      </c>
      <c r="T559" t="s">
        <v>8354</v>
      </c>
      <c r="U559" t="s">
        <v>8323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8">
        <f t="shared" si="32"/>
        <v>42057.883159722223</v>
      </c>
      <c r="L560" s="8">
        <f t="shared" si="33"/>
        <v>42087.841493055559</v>
      </c>
      <c r="M560" t="b">
        <v>0</v>
      </c>
      <c r="N560">
        <v>0</v>
      </c>
      <c r="O560" t="b">
        <v>0</v>
      </c>
      <c r="P560" t="s">
        <v>8283</v>
      </c>
      <c r="Q560">
        <f t="shared" si="34"/>
        <v>0</v>
      </c>
      <c r="R560" t="e">
        <f t="shared" si="35"/>
        <v>#DIV/0!</v>
      </c>
      <c r="S560" t="s">
        <v>8353</v>
      </c>
      <c r="T560" t="s">
        <v>8354</v>
      </c>
      <c r="U560" t="s">
        <v>8323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8">
        <f t="shared" si="32"/>
        <v>42321.283101851848</v>
      </c>
      <c r="L561" s="8">
        <f t="shared" si="33"/>
        <v>42351.283101851848</v>
      </c>
      <c r="M561" t="b">
        <v>0</v>
      </c>
      <c r="N561">
        <v>1</v>
      </c>
      <c r="O561" t="b">
        <v>0</v>
      </c>
      <c r="P561" t="s">
        <v>8283</v>
      </c>
      <c r="Q561">
        <f t="shared" si="34"/>
        <v>2.0833333333333336E-2</v>
      </c>
      <c r="R561">
        <f t="shared" si="35"/>
        <v>50</v>
      </c>
      <c r="S561" t="s">
        <v>8353</v>
      </c>
      <c r="T561" t="s">
        <v>8354</v>
      </c>
      <c r="U561" t="s">
        <v>8323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8">
        <f t="shared" si="32"/>
        <v>41960.771354166667</v>
      </c>
      <c r="L562" s="8">
        <f t="shared" si="33"/>
        <v>41990.771354166667</v>
      </c>
      <c r="M562" t="b">
        <v>0</v>
      </c>
      <c r="N562">
        <v>3</v>
      </c>
      <c r="O562" t="b">
        <v>0</v>
      </c>
      <c r="P562" t="s">
        <v>8283</v>
      </c>
      <c r="Q562">
        <f t="shared" si="34"/>
        <v>1.2E-2</v>
      </c>
      <c r="R562">
        <f t="shared" si="35"/>
        <v>4</v>
      </c>
      <c r="S562" t="s">
        <v>8353</v>
      </c>
      <c r="T562" t="s">
        <v>8354</v>
      </c>
      <c r="U562" t="s">
        <v>8323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8">
        <f t="shared" si="32"/>
        <v>42268.658715277779</v>
      </c>
      <c r="L563" s="8">
        <f t="shared" si="33"/>
        <v>42303.658715277779</v>
      </c>
      <c r="M563" t="b">
        <v>0</v>
      </c>
      <c r="N563">
        <v>2</v>
      </c>
      <c r="O563" t="b">
        <v>0</v>
      </c>
      <c r="P563" t="s">
        <v>8283</v>
      </c>
      <c r="Q563">
        <f t="shared" si="34"/>
        <v>0.36666666666666664</v>
      </c>
      <c r="R563">
        <f t="shared" si="35"/>
        <v>27.5</v>
      </c>
      <c r="S563" t="s">
        <v>8353</v>
      </c>
      <c r="T563" t="s">
        <v>8354</v>
      </c>
      <c r="U563" t="s">
        <v>8323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8">
        <f t="shared" si="32"/>
        <v>42692.389062500006</v>
      </c>
      <c r="L564" s="8">
        <f t="shared" si="33"/>
        <v>42722.389062500006</v>
      </c>
      <c r="M564" t="b">
        <v>0</v>
      </c>
      <c r="N564">
        <v>0</v>
      </c>
      <c r="O564" t="b">
        <v>0</v>
      </c>
      <c r="P564" t="s">
        <v>8283</v>
      </c>
      <c r="Q564">
        <f t="shared" si="34"/>
        <v>0</v>
      </c>
      <c r="R564" t="e">
        <f t="shared" si="35"/>
        <v>#DIV/0!</v>
      </c>
      <c r="S564" t="s">
        <v>8353</v>
      </c>
      <c r="T564" t="s">
        <v>8354</v>
      </c>
      <c r="U564" t="s">
        <v>8323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8">
        <f t="shared" si="32"/>
        <v>42022.069988425923</v>
      </c>
      <c r="L565" s="8">
        <f t="shared" si="33"/>
        <v>42052.069988425923</v>
      </c>
      <c r="M565" t="b">
        <v>0</v>
      </c>
      <c r="N565">
        <v>2</v>
      </c>
      <c r="O565" t="b">
        <v>0</v>
      </c>
      <c r="P565" t="s">
        <v>8283</v>
      </c>
      <c r="Q565">
        <f t="shared" si="34"/>
        <v>9.0666666666666659E-2</v>
      </c>
      <c r="R565">
        <f t="shared" si="35"/>
        <v>34</v>
      </c>
      <c r="S565" t="s">
        <v>8353</v>
      </c>
      <c r="T565" t="s">
        <v>8354</v>
      </c>
      <c r="U565" t="s">
        <v>8323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8">
        <f t="shared" si="32"/>
        <v>42411.942997685182</v>
      </c>
      <c r="L566" s="8">
        <f t="shared" si="33"/>
        <v>42441.942997685182</v>
      </c>
      <c r="M566" t="b">
        <v>0</v>
      </c>
      <c r="N566">
        <v>1</v>
      </c>
      <c r="O566" t="b">
        <v>0</v>
      </c>
      <c r="P566" t="s">
        <v>8283</v>
      </c>
      <c r="Q566">
        <f t="shared" si="34"/>
        <v>5.5555555555555558E-3</v>
      </c>
      <c r="R566">
        <f t="shared" si="35"/>
        <v>1</v>
      </c>
      <c r="S566" t="s">
        <v>8353</v>
      </c>
      <c r="T566" t="s">
        <v>8354</v>
      </c>
      <c r="U566" t="s">
        <v>8323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8">
        <f t="shared" si="32"/>
        <v>42165.785289351858</v>
      </c>
      <c r="L567" s="8">
        <f t="shared" si="33"/>
        <v>42195.785289351858</v>
      </c>
      <c r="M567" t="b">
        <v>0</v>
      </c>
      <c r="N567">
        <v>0</v>
      </c>
      <c r="O567" t="b">
        <v>0</v>
      </c>
      <c r="P567" t="s">
        <v>8283</v>
      </c>
      <c r="Q567">
        <f t="shared" si="34"/>
        <v>0</v>
      </c>
      <c r="R567" t="e">
        <f t="shared" si="35"/>
        <v>#DIV/0!</v>
      </c>
      <c r="S567" t="s">
        <v>8353</v>
      </c>
      <c r="T567" t="s">
        <v>8354</v>
      </c>
      <c r="U567" t="s">
        <v>8323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8">
        <f t="shared" si="32"/>
        <v>42535.68440972222</v>
      </c>
      <c r="L568" s="8">
        <f t="shared" si="33"/>
        <v>42565.68440972222</v>
      </c>
      <c r="M568" t="b">
        <v>0</v>
      </c>
      <c r="N568">
        <v>1</v>
      </c>
      <c r="O568" t="b">
        <v>0</v>
      </c>
      <c r="P568" t="s">
        <v>8283</v>
      </c>
      <c r="Q568">
        <f t="shared" si="34"/>
        <v>0.02</v>
      </c>
      <c r="R568">
        <f t="shared" si="35"/>
        <v>1</v>
      </c>
      <c r="S568" t="s">
        <v>8353</v>
      </c>
      <c r="T568" t="s">
        <v>8354</v>
      </c>
      <c r="U568" t="s">
        <v>8323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8">
        <f t="shared" si="32"/>
        <v>41975.842523148152</v>
      </c>
      <c r="L569" s="8">
        <f t="shared" si="33"/>
        <v>42005.842523148152</v>
      </c>
      <c r="M569" t="b">
        <v>0</v>
      </c>
      <c r="N569">
        <v>0</v>
      </c>
      <c r="O569" t="b">
        <v>0</v>
      </c>
      <c r="P569" t="s">
        <v>8283</v>
      </c>
      <c r="Q569">
        <f t="shared" si="34"/>
        <v>0</v>
      </c>
      <c r="R569" t="e">
        <f t="shared" si="35"/>
        <v>#DIV/0!</v>
      </c>
      <c r="S569" t="s">
        <v>8353</v>
      </c>
      <c r="T569" t="s">
        <v>8354</v>
      </c>
      <c r="U569" t="s">
        <v>8323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8">
        <f t="shared" si="32"/>
        <v>42348.9215625</v>
      </c>
      <c r="L570" s="8">
        <f t="shared" si="33"/>
        <v>42385.458333333328</v>
      </c>
      <c r="M570" t="b">
        <v>0</v>
      </c>
      <c r="N570">
        <v>5</v>
      </c>
      <c r="O570" t="b">
        <v>0</v>
      </c>
      <c r="P570" t="s">
        <v>8283</v>
      </c>
      <c r="Q570">
        <f t="shared" si="34"/>
        <v>1</v>
      </c>
      <c r="R570">
        <f t="shared" si="35"/>
        <v>49</v>
      </c>
      <c r="S570" t="s">
        <v>8353</v>
      </c>
      <c r="T570" t="s">
        <v>8354</v>
      </c>
      <c r="U570" t="s">
        <v>8323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8">
        <f t="shared" si="32"/>
        <v>42340.847361111111</v>
      </c>
      <c r="L571" s="8">
        <f t="shared" si="33"/>
        <v>42370.847361111111</v>
      </c>
      <c r="M571" t="b">
        <v>0</v>
      </c>
      <c r="N571">
        <v>1</v>
      </c>
      <c r="O571" t="b">
        <v>0</v>
      </c>
      <c r="P571" t="s">
        <v>8283</v>
      </c>
      <c r="Q571">
        <f t="shared" si="34"/>
        <v>0.8</v>
      </c>
      <c r="R571">
        <f t="shared" si="35"/>
        <v>20</v>
      </c>
      <c r="S571" t="s">
        <v>8353</v>
      </c>
      <c r="T571" t="s">
        <v>8354</v>
      </c>
      <c r="U571" t="s">
        <v>8323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8">
        <f t="shared" si="32"/>
        <v>42388.798252314817</v>
      </c>
      <c r="L572" s="8">
        <f t="shared" si="33"/>
        <v>42418.798252314817</v>
      </c>
      <c r="M572" t="b">
        <v>0</v>
      </c>
      <c r="N572">
        <v>1</v>
      </c>
      <c r="O572" t="b">
        <v>0</v>
      </c>
      <c r="P572" t="s">
        <v>8283</v>
      </c>
      <c r="Q572">
        <f t="shared" si="34"/>
        <v>0.16705882352941176</v>
      </c>
      <c r="R572">
        <f t="shared" si="35"/>
        <v>142</v>
      </c>
      <c r="S572" t="s">
        <v>8353</v>
      </c>
      <c r="T572" t="s">
        <v>8354</v>
      </c>
      <c r="U572" t="s">
        <v>8323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8">
        <f t="shared" si="32"/>
        <v>42192.816238425927</v>
      </c>
      <c r="L573" s="8">
        <f t="shared" si="33"/>
        <v>42212.165972222225</v>
      </c>
      <c r="M573" t="b">
        <v>0</v>
      </c>
      <c r="N573">
        <v>2</v>
      </c>
      <c r="O573" t="b">
        <v>0</v>
      </c>
      <c r="P573" t="s">
        <v>8283</v>
      </c>
      <c r="Q573">
        <f t="shared" si="34"/>
        <v>0.42399999999999999</v>
      </c>
      <c r="R573">
        <f t="shared" si="35"/>
        <v>53</v>
      </c>
      <c r="S573" t="s">
        <v>8353</v>
      </c>
      <c r="T573" t="s">
        <v>8354</v>
      </c>
      <c r="U573" t="s">
        <v>8323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8">
        <f t="shared" si="32"/>
        <v>42282.71629629629</v>
      </c>
      <c r="L574" s="8">
        <f t="shared" si="33"/>
        <v>42312.757962962962</v>
      </c>
      <c r="M574" t="b">
        <v>0</v>
      </c>
      <c r="N574">
        <v>0</v>
      </c>
      <c r="O574" t="b">
        <v>0</v>
      </c>
      <c r="P574" t="s">
        <v>8283</v>
      </c>
      <c r="Q574">
        <f t="shared" si="34"/>
        <v>0</v>
      </c>
      <c r="R574" t="e">
        <f t="shared" si="35"/>
        <v>#DIV/0!</v>
      </c>
      <c r="S574" t="s">
        <v>8353</v>
      </c>
      <c r="T574" t="s">
        <v>8354</v>
      </c>
      <c r="U574" t="s">
        <v>8323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8">
        <f t="shared" si="32"/>
        <v>41963.050127314811</v>
      </c>
      <c r="L575" s="8">
        <f t="shared" si="33"/>
        <v>42022.05</v>
      </c>
      <c r="M575" t="b">
        <v>0</v>
      </c>
      <c r="N575">
        <v>9</v>
      </c>
      <c r="O575" t="b">
        <v>0</v>
      </c>
      <c r="P575" t="s">
        <v>8283</v>
      </c>
      <c r="Q575">
        <f t="shared" si="34"/>
        <v>0.38925389253892539</v>
      </c>
      <c r="R575">
        <f t="shared" si="35"/>
        <v>38.444444444444443</v>
      </c>
      <c r="S575" t="s">
        <v>8353</v>
      </c>
      <c r="T575" t="s">
        <v>8354</v>
      </c>
      <c r="U575" t="s">
        <v>8323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8">
        <f t="shared" si="32"/>
        <v>42632.443368055552</v>
      </c>
      <c r="L576" s="8">
        <f t="shared" si="33"/>
        <v>42662.443368055552</v>
      </c>
      <c r="M576" t="b">
        <v>0</v>
      </c>
      <c r="N576">
        <v>4</v>
      </c>
      <c r="O576" t="b">
        <v>0</v>
      </c>
      <c r="P576" t="s">
        <v>8283</v>
      </c>
      <c r="Q576">
        <f t="shared" si="34"/>
        <v>0.7155635062611807</v>
      </c>
      <c r="R576">
        <f t="shared" si="35"/>
        <v>20</v>
      </c>
      <c r="S576" t="s">
        <v>8353</v>
      </c>
      <c r="T576" t="s">
        <v>8354</v>
      </c>
      <c r="U576" t="s">
        <v>8323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8">
        <f t="shared" si="32"/>
        <v>42138.692627314813</v>
      </c>
      <c r="L577" s="8">
        <f t="shared" si="33"/>
        <v>42168.692627314813</v>
      </c>
      <c r="M577" t="b">
        <v>0</v>
      </c>
      <c r="N577">
        <v>4</v>
      </c>
      <c r="O577" t="b">
        <v>0</v>
      </c>
      <c r="P577" t="s">
        <v>8283</v>
      </c>
      <c r="Q577">
        <f t="shared" si="34"/>
        <v>0.43166666666666664</v>
      </c>
      <c r="R577">
        <f t="shared" si="35"/>
        <v>64.75</v>
      </c>
      <c r="S577" t="s">
        <v>8353</v>
      </c>
      <c r="T577" t="s">
        <v>8354</v>
      </c>
      <c r="U577" t="s">
        <v>8323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8">
        <f t="shared" si="32"/>
        <v>42031.471666666665</v>
      </c>
      <c r="L578" s="8">
        <f t="shared" si="33"/>
        <v>42091.43</v>
      </c>
      <c r="M578" t="b">
        <v>0</v>
      </c>
      <c r="N578">
        <v>1</v>
      </c>
      <c r="O578" t="b">
        <v>0</v>
      </c>
      <c r="P578" t="s">
        <v>8283</v>
      </c>
      <c r="Q578">
        <f t="shared" si="34"/>
        <v>1.25E-3</v>
      </c>
      <c r="R578">
        <f t="shared" si="35"/>
        <v>1</v>
      </c>
      <c r="S578" t="s">
        <v>8353</v>
      </c>
      <c r="T578" t="s">
        <v>8354</v>
      </c>
      <c r="U578" t="s">
        <v>8323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8">
        <f t="shared" ref="K579:K642" si="36">(((J579/60)/60)/24)+DATE(1970,1,1)</f>
        <v>42450.589143518519</v>
      </c>
      <c r="L579" s="8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8283</v>
      </c>
      <c r="Q579">
        <f t="shared" ref="Q579:Q642" si="38">E579/D579*100</f>
        <v>0.2</v>
      </c>
      <c r="R579">
        <f t="shared" ref="R579:R642" si="39">E579/N579</f>
        <v>10</v>
      </c>
      <c r="S579" t="s">
        <v>8353</v>
      </c>
      <c r="T579" t="s">
        <v>8354</v>
      </c>
      <c r="U579" t="s">
        <v>8323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8">
        <f t="shared" si="36"/>
        <v>42230.578622685185</v>
      </c>
      <c r="L580" s="8">
        <f t="shared" si="37"/>
        <v>42254.578622685185</v>
      </c>
      <c r="M580" t="b">
        <v>0</v>
      </c>
      <c r="N580">
        <v>7</v>
      </c>
      <c r="O580" t="b">
        <v>0</v>
      </c>
      <c r="P580" t="s">
        <v>8283</v>
      </c>
      <c r="Q580">
        <f t="shared" si="38"/>
        <v>1.12E-2</v>
      </c>
      <c r="R580">
        <f t="shared" si="39"/>
        <v>2</v>
      </c>
      <c r="S580" t="s">
        <v>8353</v>
      </c>
      <c r="T580" t="s">
        <v>8354</v>
      </c>
      <c r="U580" t="s">
        <v>8323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8">
        <f t="shared" si="36"/>
        <v>41968.852118055554</v>
      </c>
      <c r="L581" s="8">
        <f t="shared" si="37"/>
        <v>41998.852118055554</v>
      </c>
      <c r="M581" t="b">
        <v>0</v>
      </c>
      <c r="N581">
        <v>5</v>
      </c>
      <c r="O581" t="b">
        <v>0</v>
      </c>
      <c r="P581" t="s">
        <v>8283</v>
      </c>
      <c r="Q581">
        <f t="shared" si="38"/>
        <v>1.4583333333333333</v>
      </c>
      <c r="R581">
        <f t="shared" si="39"/>
        <v>35</v>
      </c>
      <c r="S581" t="s">
        <v>8353</v>
      </c>
      <c r="T581" t="s">
        <v>8354</v>
      </c>
      <c r="U581" t="s">
        <v>8323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8">
        <f t="shared" si="36"/>
        <v>42605.908182870371</v>
      </c>
      <c r="L582" s="8">
        <f t="shared" si="37"/>
        <v>42635.908182870371</v>
      </c>
      <c r="M582" t="b">
        <v>0</v>
      </c>
      <c r="N582">
        <v>1</v>
      </c>
      <c r="O582" t="b">
        <v>0</v>
      </c>
      <c r="P582" t="s">
        <v>8283</v>
      </c>
      <c r="Q582">
        <f t="shared" si="38"/>
        <v>3.3333333333333333E-2</v>
      </c>
      <c r="R582">
        <f t="shared" si="39"/>
        <v>1</v>
      </c>
      <c r="S582" t="s">
        <v>8353</v>
      </c>
      <c r="T582" t="s">
        <v>8354</v>
      </c>
      <c r="U582" t="s">
        <v>8323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8">
        <f t="shared" si="36"/>
        <v>42188.012777777782</v>
      </c>
      <c r="L583" s="8">
        <f t="shared" si="37"/>
        <v>42218.012777777782</v>
      </c>
      <c r="M583" t="b">
        <v>0</v>
      </c>
      <c r="N583">
        <v>0</v>
      </c>
      <c r="O583" t="b">
        <v>0</v>
      </c>
      <c r="P583" t="s">
        <v>8283</v>
      </c>
      <c r="Q583">
        <f t="shared" si="38"/>
        <v>0</v>
      </c>
      <c r="R583" t="e">
        <f t="shared" si="39"/>
        <v>#DIV/0!</v>
      </c>
      <c r="S583" t="s">
        <v>8353</v>
      </c>
      <c r="T583" t="s">
        <v>8354</v>
      </c>
      <c r="U583" t="s">
        <v>8323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8">
        <f t="shared" si="36"/>
        <v>42055.739803240736</v>
      </c>
      <c r="L584" s="8">
        <f t="shared" si="37"/>
        <v>42078.75</v>
      </c>
      <c r="M584" t="b">
        <v>0</v>
      </c>
      <c r="N584">
        <v>0</v>
      </c>
      <c r="O584" t="b">
        <v>0</v>
      </c>
      <c r="P584" t="s">
        <v>8283</v>
      </c>
      <c r="Q584">
        <f t="shared" si="38"/>
        <v>0</v>
      </c>
      <c r="R584" t="e">
        <f t="shared" si="39"/>
        <v>#DIV/0!</v>
      </c>
      <c r="S584" t="s">
        <v>8353</v>
      </c>
      <c r="T584" t="s">
        <v>8354</v>
      </c>
      <c r="U584" t="s">
        <v>8323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8">
        <f t="shared" si="36"/>
        <v>42052.93850694444</v>
      </c>
      <c r="L585" s="8">
        <f t="shared" si="37"/>
        <v>42082.896840277783</v>
      </c>
      <c r="M585" t="b">
        <v>0</v>
      </c>
      <c r="N585">
        <v>1</v>
      </c>
      <c r="O585" t="b">
        <v>0</v>
      </c>
      <c r="P585" t="s">
        <v>8283</v>
      </c>
      <c r="Q585">
        <f t="shared" si="38"/>
        <v>1.1111111111111112E-2</v>
      </c>
      <c r="R585">
        <f t="shared" si="39"/>
        <v>1</v>
      </c>
      <c r="S585" t="s">
        <v>8353</v>
      </c>
      <c r="T585" t="s">
        <v>8354</v>
      </c>
      <c r="U585" t="s">
        <v>8323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8">
        <f t="shared" si="36"/>
        <v>42049.716620370367</v>
      </c>
      <c r="L586" s="8">
        <f t="shared" si="37"/>
        <v>42079.674953703703</v>
      </c>
      <c r="M586" t="b">
        <v>0</v>
      </c>
      <c r="N586">
        <v>2</v>
      </c>
      <c r="O586" t="b">
        <v>0</v>
      </c>
      <c r="P586" t="s">
        <v>8283</v>
      </c>
      <c r="Q586">
        <f t="shared" si="38"/>
        <v>1</v>
      </c>
      <c r="R586">
        <f t="shared" si="39"/>
        <v>5</v>
      </c>
      <c r="S586" t="s">
        <v>8353</v>
      </c>
      <c r="T586" t="s">
        <v>8354</v>
      </c>
      <c r="U586" t="s">
        <v>8323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8">
        <f t="shared" si="36"/>
        <v>42283.3909375</v>
      </c>
      <c r="L587" s="8">
        <f t="shared" si="37"/>
        <v>42339</v>
      </c>
      <c r="M587" t="b">
        <v>0</v>
      </c>
      <c r="N587">
        <v>0</v>
      </c>
      <c r="O587" t="b">
        <v>0</v>
      </c>
      <c r="P587" t="s">
        <v>8283</v>
      </c>
      <c r="Q587">
        <f t="shared" si="38"/>
        <v>0</v>
      </c>
      <c r="R587" t="e">
        <f t="shared" si="39"/>
        <v>#DIV/0!</v>
      </c>
      <c r="S587" t="s">
        <v>8353</v>
      </c>
      <c r="T587" t="s">
        <v>8354</v>
      </c>
      <c r="U587" t="s">
        <v>8323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8">
        <f t="shared" si="36"/>
        <v>42020.854247685187</v>
      </c>
      <c r="L588" s="8">
        <f t="shared" si="37"/>
        <v>42050.854247685187</v>
      </c>
      <c r="M588" t="b">
        <v>0</v>
      </c>
      <c r="N588">
        <v>4</v>
      </c>
      <c r="O588" t="b">
        <v>0</v>
      </c>
      <c r="P588" t="s">
        <v>8283</v>
      </c>
      <c r="Q588">
        <f t="shared" si="38"/>
        <v>0.55999999999999994</v>
      </c>
      <c r="R588">
        <f t="shared" si="39"/>
        <v>14</v>
      </c>
      <c r="S588" t="s">
        <v>8353</v>
      </c>
      <c r="T588" t="s">
        <v>8354</v>
      </c>
      <c r="U588" t="s">
        <v>8323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8">
        <f t="shared" si="36"/>
        <v>42080.757326388892</v>
      </c>
      <c r="L589" s="8">
        <f t="shared" si="37"/>
        <v>42110.757326388892</v>
      </c>
      <c r="M589" t="b">
        <v>0</v>
      </c>
      <c r="N589">
        <v>7</v>
      </c>
      <c r="O589" t="b">
        <v>0</v>
      </c>
      <c r="P589" t="s">
        <v>8283</v>
      </c>
      <c r="Q589">
        <f t="shared" si="38"/>
        <v>9.0833333333333339</v>
      </c>
      <c r="R589">
        <f t="shared" si="39"/>
        <v>389.28571428571428</v>
      </c>
      <c r="S589" t="s">
        <v>8353</v>
      </c>
      <c r="T589" t="s">
        <v>8354</v>
      </c>
      <c r="U589" t="s">
        <v>8323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8">
        <f t="shared" si="36"/>
        <v>42631.769513888896</v>
      </c>
      <c r="L590" s="8">
        <f t="shared" si="37"/>
        <v>42691.811180555553</v>
      </c>
      <c r="M590" t="b">
        <v>0</v>
      </c>
      <c r="N590">
        <v>2</v>
      </c>
      <c r="O590" t="b">
        <v>0</v>
      </c>
      <c r="P590" t="s">
        <v>8283</v>
      </c>
      <c r="Q590">
        <f t="shared" si="38"/>
        <v>3.3444444444444441</v>
      </c>
      <c r="R590">
        <f t="shared" si="39"/>
        <v>150.5</v>
      </c>
      <c r="S590" t="s">
        <v>8353</v>
      </c>
      <c r="T590" t="s">
        <v>8354</v>
      </c>
      <c r="U590" t="s">
        <v>8323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8">
        <f t="shared" si="36"/>
        <v>42178.614571759259</v>
      </c>
      <c r="L591" s="8">
        <f t="shared" si="37"/>
        <v>42193.614571759259</v>
      </c>
      <c r="M591" t="b">
        <v>0</v>
      </c>
      <c r="N591">
        <v>1</v>
      </c>
      <c r="O591" t="b">
        <v>0</v>
      </c>
      <c r="P591" t="s">
        <v>8283</v>
      </c>
      <c r="Q591">
        <f t="shared" si="38"/>
        <v>1.3333333333333334E-2</v>
      </c>
      <c r="R591">
        <f t="shared" si="39"/>
        <v>1</v>
      </c>
      <c r="S591" t="s">
        <v>8353</v>
      </c>
      <c r="T591" t="s">
        <v>8354</v>
      </c>
      <c r="U591" t="s">
        <v>8323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8">
        <f t="shared" si="36"/>
        <v>42377.554756944446</v>
      </c>
      <c r="L592" s="8">
        <f t="shared" si="37"/>
        <v>42408.542361111111</v>
      </c>
      <c r="M592" t="b">
        <v>0</v>
      </c>
      <c r="N592">
        <v>9</v>
      </c>
      <c r="O592" t="b">
        <v>0</v>
      </c>
      <c r="P592" t="s">
        <v>8283</v>
      </c>
      <c r="Q592">
        <f t="shared" si="38"/>
        <v>4.46</v>
      </c>
      <c r="R592">
        <f t="shared" si="39"/>
        <v>24.777777777777779</v>
      </c>
      <c r="S592" t="s">
        <v>8353</v>
      </c>
      <c r="T592" t="s">
        <v>8354</v>
      </c>
      <c r="U592" t="s">
        <v>8323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8">
        <f t="shared" si="36"/>
        <v>42177.543171296296</v>
      </c>
      <c r="L593" s="8">
        <f t="shared" si="37"/>
        <v>42207.543171296296</v>
      </c>
      <c r="M593" t="b">
        <v>0</v>
      </c>
      <c r="N593">
        <v>2</v>
      </c>
      <c r="O593" t="b">
        <v>0</v>
      </c>
      <c r="P593" t="s">
        <v>8283</v>
      </c>
      <c r="Q593">
        <f t="shared" si="38"/>
        <v>6.0999999999999999E-2</v>
      </c>
      <c r="R593">
        <f t="shared" si="39"/>
        <v>30.5</v>
      </c>
      <c r="S593" t="s">
        <v>8353</v>
      </c>
      <c r="T593" t="s">
        <v>8354</v>
      </c>
      <c r="U593" t="s">
        <v>8323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8">
        <f t="shared" si="36"/>
        <v>41946.232175925928</v>
      </c>
      <c r="L594" s="8">
        <f t="shared" si="37"/>
        <v>41976.232175925921</v>
      </c>
      <c r="M594" t="b">
        <v>0</v>
      </c>
      <c r="N594">
        <v>1</v>
      </c>
      <c r="O594" t="b">
        <v>0</v>
      </c>
      <c r="P594" t="s">
        <v>8283</v>
      </c>
      <c r="Q594">
        <f t="shared" si="38"/>
        <v>3.3333333333333335</v>
      </c>
      <c r="R594">
        <f t="shared" si="39"/>
        <v>250</v>
      </c>
      <c r="S594" t="s">
        <v>8353</v>
      </c>
      <c r="T594" t="s">
        <v>8354</v>
      </c>
      <c r="U594" t="s">
        <v>8323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8">
        <f t="shared" si="36"/>
        <v>42070.677604166667</v>
      </c>
      <c r="L595" s="8">
        <f t="shared" si="37"/>
        <v>42100.635937500003</v>
      </c>
      <c r="M595" t="b">
        <v>0</v>
      </c>
      <c r="N595">
        <v>7</v>
      </c>
      <c r="O595" t="b">
        <v>0</v>
      </c>
      <c r="P595" t="s">
        <v>8283</v>
      </c>
      <c r="Q595">
        <f t="shared" si="38"/>
        <v>23</v>
      </c>
      <c r="R595">
        <f t="shared" si="39"/>
        <v>16.428571428571427</v>
      </c>
      <c r="S595" t="s">
        <v>8353</v>
      </c>
      <c r="T595" t="s">
        <v>8354</v>
      </c>
      <c r="U595" t="s">
        <v>8323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8">
        <f t="shared" si="36"/>
        <v>42446.780162037037</v>
      </c>
      <c r="L596" s="8">
        <f t="shared" si="37"/>
        <v>42476.780162037037</v>
      </c>
      <c r="M596" t="b">
        <v>0</v>
      </c>
      <c r="N596">
        <v>2</v>
      </c>
      <c r="O596" t="b">
        <v>0</v>
      </c>
      <c r="P596" t="s">
        <v>8283</v>
      </c>
      <c r="Q596">
        <f t="shared" si="38"/>
        <v>0.104</v>
      </c>
      <c r="R596">
        <f t="shared" si="39"/>
        <v>13</v>
      </c>
      <c r="S596" t="s">
        <v>8353</v>
      </c>
      <c r="T596" t="s">
        <v>8354</v>
      </c>
      <c r="U596" t="s">
        <v>8323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8">
        <f t="shared" si="36"/>
        <v>42083.069884259254</v>
      </c>
      <c r="L597" s="8">
        <f t="shared" si="37"/>
        <v>42128.069884259254</v>
      </c>
      <c r="M597" t="b">
        <v>0</v>
      </c>
      <c r="N597">
        <v>8</v>
      </c>
      <c r="O597" t="b">
        <v>0</v>
      </c>
      <c r="P597" t="s">
        <v>8283</v>
      </c>
      <c r="Q597">
        <f t="shared" si="38"/>
        <v>0.42599999999999999</v>
      </c>
      <c r="R597">
        <f t="shared" si="39"/>
        <v>53.25</v>
      </c>
      <c r="S597" t="s">
        <v>8353</v>
      </c>
      <c r="T597" t="s">
        <v>8354</v>
      </c>
      <c r="U597" t="s">
        <v>8323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8">
        <f t="shared" si="36"/>
        <v>42646.896898148145</v>
      </c>
      <c r="L598" s="8">
        <f t="shared" si="37"/>
        <v>42676.896898148145</v>
      </c>
      <c r="M598" t="b">
        <v>0</v>
      </c>
      <c r="N598">
        <v>2</v>
      </c>
      <c r="O598" t="b">
        <v>0</v>
      </c>
      <c r="P598" t="s">
        <v>8283</v>
      </c>
      <c r="Q598">
        <f t="shared" si="38"/>
        <v>0.03</v>
      </c>
      <c r="R598">
        <f t="shared" si="39"/>
        <v>3</v>
      </c>
      <c r="S598" t="s">
        <v>8353</v>
      </c>
      <c r="T598" t="s">
        <v>8354</v>
      </c>
      <c r="U598" t="s">
        <v>8323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8">
        <f t="shared" si="36"/>
        <v>42545.705266203702</v>
      </c>
      <c r="L599" s="8">
        <f t="shared" si="37"/>
        <v>42582.666666666672</v>
      </c>
      <c r="M599" t="b">
        <v>0</v>
      </c>
      <c r="N599">
        <v>2</v>
      </c>
      <c r="O599" t="b">
        <v>0</v>
      </c>
      <c r="P599" t="s">
        <v>8283</v>
      </c>
      <c r="Q599">
        <f t="shared" si="38"/>
        <v>0.26666666666666666</v>
      </c>
      <c r="R599">
        <f t="shared" si="39"/>
        <v>10</v>
      </c>
      <c r="S599" t="s">
        <v>8353</v>
      </c>
      <c r="T599" t="s">
        <v>8354</v>
      </c>
      <c r="U599" t="s">
        <v>8323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8">
        <f t="shared" si="36"/>
        <v>41948.00209490741</v>
      </c>
      <c r="L600" s="8">
        <f t="shared" si="37"/>
        <v>41978.00209490741</v>
      </c>
      <c r="M600" t="b">
        <v>0</v>
      </c>
      <c r="N600">
        <v>7</v>
      </c>
      <c r="O600" t="b">
        <v>0</v>
      </c>
      <c r="P600" t="s">
        <v>8283</v>
      </c>
      <c r="Q600">
        <f t="shared" si="38"/>
        <v>34</v>
      </c>
      <c r="R600">
        <f t="shared" si="39"/>
        <v>121.42857142857143</v>
      </c>
      <c r="S600" t="s">
        <v>8353</v>
      </c>
      <c r="T600" t="s">
        <v>8354</v>
      </c>
      <c r="U600" t="s">
        <v>8323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8">
        <f t="shared" si="36"/>
        <v>42047.812523148154</v>
      </c>
      <c r="L601" s="8">
        <f t="shared" si="37"/>
        <v>42071.636111111111</v>
      </c>
      <c r="M601" t="b">
        <v>0</v>
      </c>
      <c r="N601">
        <v>2</v>
      </c>
      <c r="O601" t="b">
        <v>0</v>
      </c>
      <c r="P601" t="s">
        <v>8283</v>
      </c>
      <c r="Q601">
        <f t="shared" si="38"/>
        <v>6.2E-2</v>
      </c>
      <c r="R601">
        <f t="shared" si="39"/>
        <v>15.5</v>
      </c>
      <c r="S601" t="s">
        <v>8353</v>
      </c>
      <c r="T601" t="s">
        <v>8354</v>
      </c>
      <c r="U601" t="s">
        <v>8323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8">
        <f t="shared" si="36"/>
        <v>42073.798171296294</v>
      </c>
      <c r="L602" s="8">
        <f t="shared" si="37"/>
        <v>42133.798171296294</v>
      </c>
      <c r="M602" t="b">
        <v>0</v>
      </c>
      <c r="N602">
        <v>1</v>
      </c>
      <c r="O602" t="b">
        <v>0</v>
      </c>
      <c r="P602" t="s">
        <v>8283</v>
      </c>
      <c r="Q602">
        <f t="shared" si="38"/>
        <v>2</v>
      </c>
      <c r="R602">
        <f t="shared" si="39"/>
        <v>100</v>
      </c>
      <c r="S602" t="s">
        <v>8353</v>
      </c>
      <c r="T602" t="s">
        <v>8354</v>
      </c>
      <c r="U602" t="s">
        <v>8323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8">
        <f t="shared" si="36"/>
        <v>41969.858090277776</v>
      </c>
      <c r="L603" s="8">
        <f t="shared" si="37"/>
        <v>41999.858090277776</v>
      </c>
      <c r="M603" t="b">
        <v>0</v>
      </c>
      <c r="N603">
        <v>6</v>
      </c>
      <c r="O603" t="b">
        <v>0</v>
      </c>
      <c r="P603" t="s">
        <v>8283</v>
      </c>
      <c r="Q603">
        <f t="shared" si="38"/>
        <v>1.4000000000000001</v>
      </c>
      <c r="R603">
        <f t="shared" si="39"/>
        <v>23.333333333333332</v>
      </c>
      <c r="S603" t="s">
        <v>8353</v>
      </c>
      <c r="T603" t="s">
        <v>8354</v>
      </c>
      <c r="U603" t="s">
        <v>8323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8">
        <f t="shared" si="36"/>
        <v>42143.79415509259</v>
      </c>
      <c r="L604" s="8">
        <f t="shared" si="37"/>
        <v>42173.79415509259</v>
      </c>
      <c r="M604" t="b">
        <v>0</v>
      </c>
      <c r="N604">
        <v>0</v>
      </c>
      <c r="O604" t="b">
        <v>0</v>
      </c>
      <c r="P604" t="s">
        <v>8283</v>
      </c>
      <c r="Q604">
        <f t="shared" si="38"/>
        <v>0</v>
      </c>
      <c r="R604" t="e">
        <f t="shared" si="39"/>
        <v>#DIV/0!</v>
      </c>
      <c r="S604" t="s">
        <v>8353</v>
      </c>
      <c r="T604" t="s">
        <v>8354</v>
      </c>
      <c r="U604" t="s">
        <v>8323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8">
        <f t="shared" si="36"/>
        <v>41835.639155092591</v>
      </c>
      <c r="L605" s="8">
        <f t="shared" si="37"/>
        <v>41865.639155092591</v>
      </c>
      <c r="M605" t="b">
        <v>0</v>
      </c>
      <c r="N605">
        <v>13</v>
      </c>
      <c r="O605" t="b">
        <v>0</v>
      </c>
      <c r="P605" t="s">
        <v>8283</v>
      </c>
      <c r="Q605">
        <f t="shared" si="38"/>
        <v>3.9334666666666664</v>
      </c>
      <c r="R605">
        <f t="shared" si="39"/>
        <v>45.386153846153846</v>
      </c>
      <c r="S605" t="s">
        <v>8353</v>
      </c>
      <c r="T605" t="s">
        <v>8354</v>
      </c>
      <c r="U605" t="s">
        <v>8323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8">
        <f t="shared" si="36"/>
        <v>41849.035370370373</v>
      </c>
      <c r="L606" s="8">
        <f t="shared" si="37"/>
        <v>41879.035370370373</v>
      </c>
      <c r="M606" t="b">
        <v>0</v>
      </c>
      <c r="N606">
        <v>0</v>
      </c>
      <c r="O606" t="b">
        <v>0</v>
      </c>
      <c r="P606" t="s">
        <v>8283</v>
      </c>
      <c r="Q606">
        <f t="shared" si="38"/>
        <v>0</v>
      </c>
      <c r="R606" t="e">
        <f t="shared" si="39"/>
        <v>#DIV/0!</v>
      </c>
      <c r="S606" t="s">
        <v>8353</v>
      </c>
      <c r="T606" t="s">
        <v>8354</v>
      </c>
      <c r="U606" t="s">
        <v>8323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8">
        <f t="shared" si="36"/>
        <v>42194.357731481476</v>
      </c>
      <c r="L607" s="8">
        <f t="shared" si="37"/>
        <v>42239.357731481476</v>
      </c>
      <c r="M607" t="b">
        <v>0</v>
      </c>
      <c r="N607">
        <v>8</v>
      </c>
      <c r="O607" t="b">
        <v>0</v>
      </c>
      <c r="P607" t="s">
        <v>8283</v>
      </c>
      <c r="Q607">
        <f t="shared" si="38"/>
        <v>2.62</v>
      </c>
      <c r="R607">
        <f t="shared" si="39"/>
        <v>16.375</v>
      </c>
      <c r="S607" t="s">
        <v>8353</v>
      </c>
      <c r="T607" t="s">
        <v>8354</v>
      </c>
      <c r="U607" t="s">
        <v>8323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8">
        <f t="shared" si="36"/>
        <v>42102.650567129633</v>
      </c>
      <c r="L608" s="8">
        <f t="shared" si="37"/>
        <v>42148.625</v>
      </c>
      <c r="M608" t="b">
        <v>0</v>
      </c>
      <c r="N608">
        <v>1</v>
      </c>
      <c r="O608" t="b">
        <v>0</v>
      </c>
      <c r="P608" t="s">
        <v>8283</v>
      </c>
      <c r="Q608">
        <f t="shared" si="38"/>
        <v>0.2</v>
      </c>
      <c r="R608">
        <f t="shared" si="39"/>
        <v>10</v>
      </c>
      <c r="S608" t="s">
        <v>8353</v>
      </c>
      <c r="T608" t="s">
        <v>8354</v>
      </c>
      <c r="U608" t="s">
        <v>8323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8">
        <f t="shared" si="36"/>
        <v>42300.825648148151</v>
      </c>
      <c r="L609" s="8">
        <f t="shared" si="37"/>
        <v>42330.867314814815</v>
      </c>
      <c r="M609" t="b">
        <v>0</v>
      </c>
      <c r="N609">
        <v>0</v>
      </c>
      <c r="O609" t="b">
        <v>0</v>
      </c>
      <c r="P609" t="s">
        <v>8283</v>
      </c>
      <c r="Q609">
        <f t="shared" si="38"/>
        <v>0</v>
      </c>
      <c r="R609" t="e">
        <f t="shared" si="39"/>
        <v>#DIV/0!</v>
      </c>
      <c r="S609" t="s">
        <v>8353</v>
      </c>
      <c r="T609" t="s">
        <v>8354</v>
      </c>
      <c r="U609" t="s">
        <v>8323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8">
        <f t="shared" si="36"/>
        <v>42140.921064814815</v>
      </c>
      <c r="L610" s="8">
        <f t="shared" si="37"/>
        <v>42170.921064814815</v>
      </c>
      <c r="M610" t="b">
        <v>0</v>
      </c>
      <c r="N610">
        <v>5</v>
      </c>
      <c r="O610" t="b">
        <v>0</v>
      </c>
      <c r="P610" t="s">
        <v>8283</v>
      </c>
      <c r="Q610">
        <f t="shared" si="38"/>
        <v>0.97400000000000009</v>
      </c>
      <c r="R610">
        <f t="shared" si="39"/>
        <v>292.2</v>
      </c>
      <c r="S610" t="s">
        <v>8353</v>
      </c>
      <c r="T610" t="s">
        <v>8354</v>
      </c>
      <c r="U610" t="s">
        <v>8323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8">
        <f t="shared" si="36"/>
        <v>42307.034074074079</v>
      </c>
      <c r="L611" s="8">
        <f t="shared" si="37"/>
        <v>42337.075740740736</v>
      </c>
      <c r="M611" t="b">
        <v>0</v>
      </c>
      <c r="N611">
        <v>1</v>
      </c>
      <c r="O611" t="b">
        <v>0</v>
      </c>
      <c r="P611" t="s">
        <v>8283</v>
      </c>
      <c r="Q611">
        <f t="shared" si="38"/>
        <v>0.64102564102564097</v>
      </c>
      <c r="R611">
        <f t="shared" si="39"/>
        <v>5</v>
      </c>
      <c r="S611" t="s">
        <v>8353</v>
      </c>
      <c r="T611" t="s">
        <v>8354</v>
      </c>
      <c r="U611" t="s">
        <v>8323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8">
        <f t="shared" si="36"/>
        <v>42086.83085648148</v>
      </c>
      <c r="L612" s="8">
        <f t="shared" si="37"/>
        <v>42116.83085648148</v>
      </c>
      <c r="M612" t="b">
        <v>0</v>
      </c>
      <c r="N612">
        <v>0</v>
      </c>
      <c r="O612" t="b">
        <v>0</v>
      </c>
      <c r="P612" t="s">
        <v>8283</v>
      </c>
      <c r="Q612">
        <f t="shared" si="38"/>
        <v>0</v>
      </c>
      <c r="R612" t="e">
        <f t="shared" si="39"/>
        <v>#DIV/0!</v>
      </c>
      <c r="S612" t="s">
        <v>8353</v>
      </c>
      <c r="T612" t="s">
        <v>8354</v>
      </c>
      <c r="U612" t="s">
        <v>8323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8">
        <f t="shared" si="36"/>
        <v>42328.560613425929</v>
      </c>
      <c r="L613" s="8">
        <f t="shared" si="37"/>
        <v>42388.560613425929</v>
      </c>
      <c r="M613" t="b">
        <v>0</v>
      </c>
      <c r="N613">
        <v>0</v>
      </c>
      <c r="O613" t="b">
        <v>0</v>
      </c>
      <c r="P613" t="s">
        <v>8283</v>
      </c>
      <c r="Q613">
        <f t="shared" si="38"/>
        <v>0</v>
      </c>
      <c r="R613" t="e">
        <f t="shared" si="39"/>
        <v>#DIV/0!</v>
      </c>
      <c r="S613" t="s">
        <v>8353</v>
      </c>
      <c r="T613" t="s">
        <v>8354</v>
      </c>
      <c r="U613" t="s">
        <v>8323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8">
        <f t="shared" si="36"/>
        <v>42585.031782407401</v>
      </c>
      <c r="L614" s="8">
        <f t="shared" si="37"/>
        <v>42615.031782407401</v>
      </c>
      <c r="M614" t="b">
        <v>0</v>
      </c>
      <c r="N614">
        <v>0</v>
      </c>
      <c r="O614" t="b">
        <v>0</v>
      </c>
      <c r="P614" t="s">
        <v>8283</v>
      </c>
      <c r="Q614">
        <f t="shared" si="38"/>
        <v>0</v>
      </c>
      <c r="R614" t="e">
        <f t="shared" si="39"/>
        <v>#DIV/0!</v>
      </c>
      <c r="S614" t="s">
        <v>8353</v>
      </c>
      <c r="T614" t="s">
        <v>8354</v>
      </c>
      <c r="U614" t="s">
        <v>8323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8">
        <f t="shared" si="36"/>
        <v>42247.496759259258</v>
      </c>
      <c r="L615" s="8">
        <f t="shared" si="37"/>
        <v>42278.207638888889</v>
      </c>
      <c r="M615" t="b">
        <v>0</v>
      </c>
      <c r="N615">
        <v>121</v>
      </c>
      <c r="O615" t="b">
        <v>0</v>
      </c>
      <c r="P615" t="s">
        <v>8283</v>
      </c>
      <c r="Q615">
        <f t="shared" si="38"/>
        <v>21.363333333333333</v>
      </c>
      <c r="R615">
        <f t="shared" si="39"/>
        <v>105.93388429752066</v>
      </c>
      <c r="S615" t="s">
        <v>8353</v>
      </c>
      <c r="T615" t="s">
        <v>8354</v>
      </c>
      <c r="U615" t="s">
        <v>8323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8">
        <f t="shared" si="36"/>
        <v>42515.061805555553</v>
      </c>
      <c r="L616" s="8">
        <f t="shared" si="37"/>
        <v>42545.061805555553</v>
      </c>
      <c r="M616" t="b">
        <v>0</v>
      </c>
      <c r="N616">
        <v>0</v>
      </c>
      <c r="O616" t="b">
        <v>0</v>
      </c>
      <c r="P616" t="s">
        <v>8283</v>
      </c>
      <c r="Q616">
        <f t="shared" si="38"/>
        <v>0</v>
      </c>
      <c r="R616" t="e">
        <f t="shared" si="39"/>
        <v>#DIV/0!</v>
      </c>
      <c r="S616" t="s">
        <v>8353</v>
      </c>
      <c r="T616" t="s">
        <v>8354</v>
      </c>
      <c r="U616" t="s">
        <v>8323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8">
        <f t="shared" si="36"/>
        <v>42242.122210648144</v>
      </c>
      <c r="L617" s="8">
        <f t="shared" si="37"/>
        <v>42272.122210648144</v>
      </c>
      <c r="M617" t="b">
        <v>0</v>
      </c>
      <c r="N617">
        <v>0</v>
      </c>
      <c r="O617" t="b">
        <v>0</v>
      </c>
      <c r="P617" t="s">
        <v>8283</v>
      </c>
      <c r="Q617">
        <f t="shared" si="38"/>
        <v>0</v>
      </c>
      <c r="R617" t="e">
        <f t="shared" si="39"/>
        <v>#DIV/0!</v>
      </c>
      <c r="S617" t="s">
        <v>8353</v>
      </c>
      <c r="T617" t="s">
        <v>8354</v>
      </c>
      <c r="U617" t="s">
        <v>8323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8">
        <f t="shared" si="36"/>
        <v>42761.376238425932</v>
      </c>
      <c r="L618" s="8">
        <f t="shared" si="37"/>
        <v>42791.376238425932</v>
      </c>
      <c r="M618" t="b">
        <v>0</v>
      </c>
      <c r="N618">
        <v>0</v>
      </c>
      <c r="O618" t="b">
        <v>0</v>
      </c>
      <c r="P618" t="s">
        <v>8283</v>
      </c>
      <c r="Q618">
        <f t="shared" si="38"/>
        <v>0</v>
      </c>
      <c r="R618" t="e">
        <f t="shared" si="39"/>
        <v>#DIV/0!</v>
      </c>
      <c r="S618" t="s">
        <v>8353</v>
      </c>
      <c r="T618" t="s">
        <v>8354</v>
      </c>
      <c r="U618" t="s">
        <v>8323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8">
        <f t="shared" si="36"/>
        <v>42087.343090277776</v>
      </c>
      <c r="L619" s="8">
        <f t="shared" si="37"/>
        <v>42132.343090277776</v>
      </c>
      <c r="M619" t="b">
        <v>0</v>
      </c>
      <c r="N619">
        <v>3</v>
      </c>
      <c r="O619" t="b">
        <v>0</v>
      </c>
      <c r="P619" t="s">
        <v>8283</v>
      </c>
      <c r="Q619">
        <f t="shared" si="38"/>
        <v>3</v>
      </c>
      <c r="R619">
        <f t="shared" si="39"/>
        <v>20</v>
      </c>
      <c r="S619" t="s">
        <v>8353</v>
      </c>
      <c r="T619" t="s">
        <v>8354</v>
      </c>
      <c r="U619" t="s">
        <v>8323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8">
        <f t="shared" si="36"/>
        <v>42317.810219907406</v>
      </c>
      <c r="L620" s="8">
        <f t="shared" si="37"/>
        <v>42347.810219907406</v>
      </c>
      <c r="M620" t="b">
        <v>0</v>
      </c>
      <c r="N620">
        <v>0</v>
      </c>
      <c r="O620" t="b">
        <v>0</v>
      </c>
      <c r="P620" t="s">
        <v>8283</v>
      </c>
      <c r="Q620">
        <f t="shared" si="38"/>
        <v>0</v>
      </c>
      <c r="R620" t="e">
        <f t="shared" si="39"/>
        <v>#DIV/0!</v>
      </c>
      <c r="S620" t="s">
        <v>8353</v>
      </c>
      <c r="T620" t="s">
        <v>8354</v>
      </c>
      <c r="U620" t="s">
        <v>8323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8">
        <f t="shared" si="36"/>
        <v>41908.650347222225</v>
      </c>
      <c r="L621" s="8">
        <f t="shared" si="37"/>
        <v>41968.692013888889</v>
      </c>
      <c r="M621" t="b">
        <v>0</v>
      </c>
      <c r="N621">
        <v>1</v>
      </c>
      <c r="O621" t="b">
        <v>0</v>
      </c>
      <c r="P621" t="s">
        <v>8283</v>
      </c>
      <c r="Q621">
        <f t="shared" si="38"/>
        <v>3.9999999999999996E-5</v>
      </c>
      <c r="R621">
        <f t="shared" si="39"/>
        <v>1</v>
      </c>
      <c r="S621" t="s">
        <v>8353</v>
      </c>
      <c r="T621" t="s">
        <v>8354</v>
      </c>
      <c r="U621" t="s">
        <v>8323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8">
        <f t="shared" si="36"/>
        <v>41831.716874999998</v>
      </c>
      <c r="L622" s="8">
        <f t="shared" si="37"/>
        <v>41876.716874999998</v>
      </c>
      <c r="M622" t="b">
        <v>0</v>
      </c>
      <c r="N622">
        <v>1</v>
      </c>
      <c r="O622" t="b">
        <v>0</v>
      </c>
      <c r="P622" t="s">
        <v>8283</v>
      </c>
      <c r="Q622">
        <f t="shared" si="38"/>
        <v>1</v>
      </c>
      <c r="R622">
        <f t="shared" si="39"/>
        <v>300</v>
      </c>
      <c r="S622" t="s">
        <v>8353</v>
      </c>
      <c r="T622" t="s">
        <v>8354</v>
      </c>
      <c r="U622" t="s">
        <v>8323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8">
        <f t="shared" si="36"/>
        <v>42528.987696759257</v>
      </c>
      <c r="L623" s="8">
        <f t="shared" si="37"/>
        <v>42558.987696759257</v>
      </c>
      <c r="M623" t="b">
        <v>0</v>
      </c>
      <c r="N623">
        <v>3</v>
      </c>
      <c r="O623" t="b">
        <v>0</v>
      </c>
      <c r="P623" t="s">
        <v>8283</v>
      </c>
      <c r="Q623">
        <f t="shared" si="38"/>
        <v>1.044</v>
      </c>
      <c r="R623">
        <f t="shared" si="39"/>
        <v>87</v>
      </c>
      <c r="S623" t="s">
        <v>8353</v>
      </c>
      <c r="T623" t="s">
        <v>8354</v>
      </c>
      <c r="U623" t="s">
        <v>8323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8">
        <f t="shared" si="36"/>
        <v>42532.774745370371</v>
      </c>
      <c r="L624" s="8">
        <f t="shared" si="37"/>
        <v>42552.774745370371</v>
      </c>
      <c r="M624" t="b">
        <v>0</v>
      </c>
      <c r="N624">
        <v>9</v>
      </c>
      <c r="O624" t="b">
        <v>0</v>
      </c>
      <c r="P624" t="s">
        <v>8283</v>
      </c>
      <c r="Q624">
        <f t="shared" si="38"/>
        <v>5.6833333333333336</v>
      </c>
      <c r="R624">
        <f t="shared" si="39"/>
        <v>37.888888888888886</v>
      </c>
      <c r="S624" t="s">
        <v>8353</v>
      </c>
      <c r="T624" t="s">
        <v>8354</v>
      </c>
      <c r="U624" t="s">
        <v>8323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8">
        <f t="shared" si="36"/>
        <v>42122.009224537032</v>
      </c>
      <c r="L625" s="8">
        <f t="shared" si="37"/>
        <v>42152.009224537032</v>
      </c>
      <c r="M625" t="b">
        <v>0</v>
      </c>
      <c r="N625">
        <v>0</v>
      </c>
      <c r="O625" t="b">
        <v>0</v>
      </c>
      <c r="P625" t="s">
        <v>8283</v>
      </c>
      <c r="Q625">
        <f t="shared" si="38"/>
        <v>0</v>
      </c>
      <c r="R625" t="e">
        <f t="shared" si="39"/>
        <v>#DIV/0!</v>
      </c>
      <c r="S625" t="s">
        <v>8353</v>
      </c>
      <c r="T625" t="s">
        <v>8354</v>
      </c>
      <c r="U625" t="s">
        <v>8323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8">
        <f t="shared" si="36"/>
        <v>42108.988900462966</v>
      </c>
      <c r="L626" s="8">
        <f t="shared" si="37"/>
        <v>42138.988900462966</v>
      </c>
      <c r="M626" t="b">
        <v>0</v>
      </c>
      <c r="N626">
        <v>0</v>
      </c>
      <c r="O626" t="b">
        <v>0</v>
      </c>
      <c r="P626" t="s">
        <v>8283</v>
      </c>
      <c r="Q626">
        <f t="shared" si="38"/>
        <v>0</v>
      </c>
      <c r="R626" t="e">
        <f t="shared" si="39"/>
        <v>#DIV/0!</v>
      </c>
      <c r="S626" t="s">
        <v>8353</v>
      </c>
      <c r="T626" t="s">
        <v>8354</v>
      </c>
      <c r="U626" t="s">
        <v>8323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8">
        <f t="shared" si="36"/>
        <v>42790.895567129628</v>
      </c>
      <c r="L627" s="8">
        <f t="shared" si="37"/>
        <v>42820.853900462964</v>
      </c>
      <c r="M627" t="b">
        <v>0</v>
      </c>
      <c r="N627">
        <v>0</v>
      </c>
      <c r="O627" t="b">
        <v>0</v>
      </c>
      <c r="P627" t="s">
        <v>8283</v>
      </c>
      <c r="Q627">
        <f t="shared" si="38"/>
        <v>0</v>
      </c>
      <c r="R627" t="e">
        <f t="shared" si="39"/>
        <v>#DIV/0!</v>
      </c>
      <c r="S627" t="s">
        <v>8353</v>
      </c>
      <c r="T627" t="s">
        <v>8354</v>
      </c>
      <c r="U627" t="s">
        <v>8323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8">
        <f t="shared" si="36"/>
        <v>42198.559479166666</v>
      </c>
      <c r="L628" s="8">
        <f t="shared" si="37"/>
        <v>42231.556944444441</v>
      </c>
      <c r="M628" t="b">
        <v>0</v>
      </c>
      <c r="N628">
        <v>39</v>
      </c>
      <c r="O628" t="b">
        <v>0</v>
      </c>
      <c r="P628" t="s">
        <v>8283</v>
      </c>
      <c r="Q628">
        <f t="shared" si="38"/>
        <v>17.380000000000003</v>
      </c>
      <c r="R628">
        <f t="shared" si="39"/>
        <v>111.41025641025641</v>
      </c>
      <c r="S628" t="s">
        <v>8353</v>
      </c>
      <c r="T628" t="s">
        <v>8354</v>
      </c>
      <c r="U628" t="s">
        <v>8323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8">
        <f t="shared" si="36"/>
        <v>42384.306840277779</v>
      </c>
      <c r="L629" s="8">
        <f t="shared" si="37"/>
        <v>42443.958333333328</v>
      </c>
      <c r="M629" t="b">
        <v>0</v>
      </c>
      <c r="N629">
        <v>1</v>
      </c>
      <c r="O629" t="b">
        <v>0</v>
      </c>
      <c r="P629" t="s">
        <v>8283</v>
      </c>
      <c r="Q629">
        <f t="shared" si="38"/>
        <v>0.02</v>
      </c>
      <c r="R629">
        <f t="shared" si="39"/>
        <v>90</v>
      </c>
      <c r="S629" t="s">
        <v>8353</v>
      </c>
      <c r="T629" t="s">
        <v>8354</v>
      </c>
      <c r="U629" t="s">
        <v>8323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8">
        <f t="shared" si="36"/>
        <v>41803.692789351851</v>
      </c>
      <c r="L630" s="8">
        <f t="shared" si="37"/>
        <v>41833.692789351851</v>
      </c>
      <c r="M630" t="b">
        <v>0</v>
      </c>
      <c r="N630">
        <v>0</v>
      </c>
      <c r="O630" t="b">
        <v>0</v>
      </c>
      <c r="P630" t="s">
        <v>8283</v>
      </c>
      <c r="Q630">
        <f t="shared" si="38"/>
        <v>0</v>
      </c>
      <c r="R630" t="e">
        <f t="shared" si="39"/>
        <v>#DIV/0!</v>
      </c>
      <c r="S630" t="s">
        <v>8353</v>
      </c>
      <c r="T630" t="s">
        <v>8354</v>
      </c>
      <c r="U630" t="s">
        <v>8323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8">
        <f t="shared" si="36"/>
        <v>42474.637824074074</v>
      </c>
      <c r="L631" s="8">
        <f t="shared" si="37"/>
        <v>42504.637824074074</v>
      </c>
      <c r="M631" t="b">
        <v>0</v>
      </c>
      <c r="N631">
        <v>3</v>
      </c>
      <c r="O631" t="b">
        <v>0</v>
      </c>
      <c r="P631" t="s">
        <v>8283</v>
      </c>
      <c r="Q631">
        <f t="shared" si="38"/>
        <v>0.17500000000000002</v>
      </c>
      <c r="R631">
        <f t="shared" si="39"/>
        <v>116.66666666666667</v>
      </c>
      <c r="S631" t="s">
        <v>8353</v>
      </c>
      <c r="T631" t="s">
        <v>8354</v>
      </c>
      <c r="U631" t="s">
        <v>8323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8">
        <f t="shared" si="36"/>
        <v>42223.619456018518</v>
      </c>
      <c r="L632" s="8">
        <f t="shared" si="37"/>
        <v>42253.215277777781</v>
      </c>
      <c r="M632" t="b">
        <v>0</v>
      </c>
      <c r="N632">
        <v>1</v>
      </c>
      <c r="O632" t="b">
        <v>0</v>
      </c>
      <c r="P632" t="s">
        <v>8283</v>
      </c>
      <c r="Q632">
        <f t="shared" si="38"/>
        <v>8.3340278356529712E-2</v>
      </c>
      <c r="R632">
        <f t="shared" si="39"/>
        <v>10</v>
      </c>
      <c r="S632" t="s">
        <v>8353</v>
      </c>
      <c r="T632" t="s">
        <v>8354</v>
      </c>
      <c r="U632" t="s">
        <v>8323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8">
        <f t="shared" si="36"/>
        <v>42489.772326388891</v>
      </c>
      <c r="L633" s="8">
        <f t="shared" si="37"/>
        <v>42518.772326388891</v>
      </c>
      <c r="M633" t="b">
        <v>0</v>
      </c>
      <c r="N633">
        <v>9</v>
      </c>
      <c r="O633" t="b">
        <v>0</v>
      </c>
      <c r="P633" t="s">
        <v>8283</v>
      </c>
      <c r="Q633">
        <f t="shared" si="38"/>
        <v>1.38</v>
      </c>
      <c r="R633">
        <f t="shared" si="39"/>
        <v>76.666666666666671</v>
      </c>
      <c r="S633" t="s">
        <v>8353</v>
      </c>
      <c r="T633" t="s">
        <v>8354</v>
      </c>
      <c r="U633" t="s">
        <v>8323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8">
        <f t="shared" si="36"/>
        <v>42303.659317129626</v>
      </c>
      <c r="L634" s="8">
        <f t="shared" si="37"/>
        <v>42333.700983796298</v>
      </c>
      <c r="M634" t="b">
        <v>0</v>
      </c>
      <c r="N634">
        <v>0</v>
      </c>
      <c r="O634" t="b">
        <v>0</v>
      </c>
      <c r="P634" t="s">
        <v>8283</v>
      </c>
      <c r="Q634">
        <f t="shared" si="38"/>
        <v>0</v>
      </c>
      <c r="R634" t="e">
        <f t="shared" si="39"/>
        <v>#DIV/0!</v>
      </c>
      <c r="S634" t="s">
        <v>8353</v>
      </c>
      <c r="T634" t="s">
        <v>8354</v>
      </c>
      <c r="U634" t="s">
        <v>8323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8">
        <f t="shared" si="36"/>
        <v>42507.29932870371</v>
      </c>
      <c r="L635" s="8">
        <f t="shared" si="37"/>
        <v>42538.958333333328</v>
      </c>
      <c r="M635" t="b">
        <v>0</v>
      </c>
      <c r="N635">
        <v>25</v>
      </c>
      <c r="O635" t="b">
        <v>0</v>
      </c>
      <c r="P635" t="s">
        <v>8283</v>
      </c>
      <c r="Q635">
        <f t="shared" si="38"/>
        <v>12.45</v>
      </c>
      <c r="R635">
        <f t="shared" si="39"/>
        <v>49.8</v>
      </c>
      <c r="S635" t="s">
        <v>8353</v>
      </c>
      <c r="T635" t="s">
        <v>8354</v>
      </c>
      <c r="U635" t="s">
        <v>8323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8">
        <f t="shared" si="36"/>
        <v>42031.928576388891</v>
      </c>
      <c r="L636" s="8">
        <f t="shared" si="37"/>
        <v>42061.928576388891</v>
      </c>
      <c r="M636" t="b">
        <v>0</v>
      </c>
      <c r="N636">
        <v>1</v>
      </c>
      <c r="O636" t="b">
        <v>0</v>
      </c>
      <c r="P636" t="s">
        <v>8283</v>
      </c>
      <c r="Q636">
        <f t="shared" si="38"/>
        <v>0.02</v>
      </c>
      <c r="R636">
        <f t="shared" si="39"/>
        <v>1</v>
      </c>
      <c r="S636" t="s">
        <v>8353</v>
      </c>
      <c r="T636" t="s">
        <v>8354</v>
      </c>
      <c r="U636" t="s">
        <v>8323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8">
        <f t="shared" si="36"/>
        <v>42076.092152777783</v>
      </c>
      <c r="L637" s="8">
        <f t="shared" si="37"/>
        <v>42106.092152777783</v>
      </c>
      <c r="M637" t="b">
        <v>0</v>
      </c>
      <c r="N637">
        <v>1</v>
      </c>
      <c r="O637" t="b">
        <v>0</v>
      </c>
      <c r="P637" t="s">
        <v>8283</v>
      </c>
      <c r="Q637">
        <f t="shared" si="38"/>
        <v>8.0000000000000002E-3</v>
      </c>
      <c r="R637">
        <f t="shared" si="39"/>
        <v>2</v>
      </c>
      <c r="S637" t="s">
        <v>8353</v>
      </c>
      <c r="T637" t="s">
        <v>8354</v>
      </c>
      <c r="U637" t="s">
        <v>8323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8">
        <f t="shared" si="36"/>
        <v>42131.455439814818</v>
      </c>
      <c r="L638" s="8">
        <f t="shared" si="37"/>
        <v>42161.44930555555</v>
      </c>
      <c r="M638" t="b">
        <v>0</v>
      </c>
      <c r="N638">
        <v>1</v>
      </c>
      <c r="O638" t="b">
        <v>0</v>
      </c>
      <c r="P638" t="s">
        <v>8283</v>
      </c>
      <c r="Q638">
        <f t="shared" si="38"/>
        <v>0.2</v>
      </c>
      <c r="R638">
        <f t="shared" si="39"/>
        <v>4</v>
      </c>
      <c r="S638" t="s">
        <v>8353</v>
      </c>
      <c r="T638" t="s">
        <v>8354</v>
      </c>
      <c r="U638" t="s">
        <v>8323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8">
        <f t="shared" si="36"/>
        <v>42762.962013888886</v>
      </c>
      <c r="L639" s="8">
        <f t="shared" si="37"/>
        <v>42791.961111111115</v>
      </c>
      <c r="M639" t="b">
        <v>0</v>
      </c>
      <c r="N639">
        <v>0</v>
      </c>
      <c r="O639" t="b">
        <v>0</v>
      </c>
      <c r="P639" t="s">
        <v>8283</v>
      </c>
      <c r="Q639">
        <f t="shared" si="38"/>
        <v>0</v>
      </c>
      <c r="R639" t="e">
        <f t="shared" si="39"/>
        <v>#DIV/0!</v>
      </c>
      <c r="S639" t="s">
        <v>8353</v>
      </c>
      <c r="T639" t="s">
        <v>8354</v>
      </c>
      <c r="U639" t="s">
        <v>8323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8">
        <f t="shared" si="36"/>
        <v>42759.593310185184</v>
      </c>
      <c r="L640" s="8">
        <f t="shared" si="37"/>
        <v>42819.55164351852</v>
      </c>
      <c r="M640" t="b">
        <v>0</v>
      </c>
      <c r="N640">
        <v>6</v>
      </c>
      <c r="O640" t="b">
        <v>0</v>
      </c>
      <c r="P640" t="s">
        <v>8283</v>
      </c>
      <c r="Q640">
        <f t="shared" si="38"/>
        <v>9.0000000000000011E-3</v>
      </c>
      <c r="R640">
        <f t="shared" si="39"/>
        <v>3</v>
      </c>
      <c r="S640" t="s">
        <v>8353</v>
      </c>
      <c r="T640" t="s">
        <v>8354</v>
      </c>
      <c r="U640" t="s">
        <v>8323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8">
        <f t="shared" si="36"/>
        <v>41865.583275462966</v>
      </c>
      <c r="L641" s="8">
        <f t="shared" si="37"/>
        <v>41925.583275462966</v>
      </c>
      <c r="M641" t="b">
        <v>0</v>
      </c>
      <c r="N641">
        <v>1</v>
      </c>
      <c r="O641" t="b">
        <v>0</v>
      </c>
      <c r="P641" t="s">
        <v>8283</v>
      </c>
      <c r="Q641">
        <f t="shared" si="38"/>
        <v>9.9999999999999991E-5</v>
      </c>
      <c r="R641">
        <f t="shared" si="39"/>
        <v>1</v>
      </c>
      <c r="S641" t="s">
        <v>8353</v>
      </c>
      <c r="T641" t="s">
        <v>8354</v>
      </c>
      <c r="U641" t="s">
        <v>8323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8">
        <f t="shared" si="36"/>
        <v>42683.420312500006</v>
      </c>
      <c r="L642" s="8">
        <f t="shared" si="37"/>
        <v>42698.958333333328</v>
      </c>
      <c r="M642" t="b">
        <v>0</v>
      </c>
      <c r="N642">
        <v>2</v>
      </c>
      <c r="O642" t="b">
        <v>1</v>
      </c>
      <c r="P642" t="s">
        <v>8284</v>
      </c>
      <c r="Q642">
        <f t="shared" si="38"/>
        <v>144.28571428571428</v>
      </c>
      <c r="R642">
        <f t="shared" si="39"/>
        <v>50.5</v>
      </c>
      <c r="S642" t="s">
        <v>8353</v>
      </c>
      <c r="T642" t="s">
        <v>8355</v>
      </c>
      <c r="U642" t="s">
        <v>8324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8">
        <f t="shared" ref="K643:K706" si="40">(((J643/60)/60)/24)+DATE(1970,1,1)</f>
        <v>42199.57</v>
      </c>
      <c r="L643" s="8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8284</v>
      </c>
      <c r="Q643">
        <f t="shared" ref="Q643:Q706" si="42">E643/D643*100</f>
        <v>119.16249999999999</v>
      </c>
      <c r="R643">
        <f t="shared" ref="R643:R706" si="43">E643/N643</f>
        <v>151.31746031746033</v>
      </c>
      <c r="S643" t="s">
        <v>8353</v>
      </c>
      <c r="T643" t="s">
        <v>8355</v>
      </c>
      <c r="U643" t="s">
        <v>8324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8">
        <f t="shared" si="40"/>
        <v>42199.651319444441</v>
      </c>
      <c r="L644" s="8">
        <f t="shared" si="41"/>
        <v>42235.651319444441</v>
      </c>
      <c r="M644" t="b">
        <v>0</v>
      </c>
      <c r="N644">
        <v>2174</v>
      </c>
      <c r="O644" t="b">
        <v>1</v>
      </c>
      <c r="P644" t="s">
        <v>8284</v>
      </c>
      <c r="Q644">
        <f t="shared" si="42"/>
        <v>1460.4850000000001</v>
      </c>
      <c r="R644">
        <f t="shared" si="43"/>
        <v>134.3592456301748</v>
      </c>
      <c r="S644" t="s">
        <v>8353</v>
      </c>
      <c r="T644" t="s">
        <v>8355</v>
      </c>
      <c r="U644" t="s">
        <v>8324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8">
        <f t="shared" si="40"/>
        <v>42100.642071759255</v>
      </c>
      <c r="L645" s="8">
        <f t="shared" si="41"/>
        <v>42155.642071759255</v>
      </c>
      <c r="M645" t="b">
        <v>0</v>
      </c>
      <c r="N645">
        <v>152</v>
      </c>
      <c r="O645" t="b">
        <v>1</v>
      </c>
      <c r="P645" t="s">
        <v>8284</v>
      </c>
      <c r="Q645">
        <f t="shared" si="42"/>
        <v>105.80799999999999</v>
      </c>
      <c r="R645">
        <f t="shared" si="43"/>
        <v>174.02631578947367</v>
      </c>
      <c r="S645" t="s">
        <v>8353</v>
      </c>
      <c r="T645" t="s">
        <v>8355</v>
      </c>
      <c r="U645" t="s">
        <v>8324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8">
        <f t="shared" si="40"/>
        <v>41898.665960648148</v>
      </c>
      <c r="L646" s="8">
        <f t="shared" si="41"/>
        <v>41941.041666666664</v>
      </c>
      <c r="M646" t="b">
        <v>0</v>
      </c>
      <c r="N646">
        <v>1021</v>
      </c>
      <c r="O646" t="b">
        <v>1</v>
      </c>
      <c r="P646" t="s">
        <v>8284</v>
      </c>
      <c r="Q646">
        <f t="shared" si="42"/>
        <v>300.11791999999997</v>
      </c>
      <c r="R646">
        <f t="shared" si="43"/>
        <v>73.486268364348675</v>
      </c>
      <c r="S646" t="s">
        <v>8353</v>
      </c>
      <c r="T646" t="s">
        <v>8355</v>
      </c>
      <c r="U646" t="s">
        <v>8324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8">
        <f t="shared" si="40"/>
        <v>42564.026319444441</v>
      </c>
      <c r="L647" s="8">
        <f t="shared" si="41"/>
        <v>42594.026319444441</v>
      </c>
      <c r="M647" t="b">
        <v>0</v>
      </c>
      <c r="N647">
        <v>237</v>
      </c>
      <c r="O647" t="b">
        <v>1</v>
      </c>
      <c r="P647" t="s">
        <v>8284</v>
      </c>
      <c r="Q647">
        <f t="shared" si="42"/>
        <v>278.7</v>
      </c>
      <c r="R647">
        <f t="shared" si="43"/>
        <v>23.518987341772153</v>
      </c>
      <c r="S647" t="s">
        <v>8353</v>
      </c>
      <c r="T647" t="s">
        <v>8355</v>
      </c>
      <c r="U647" t="s">
        <v>8324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8">
        <f t="shared" si="40"/>
        <v>41832.852627314816</v>
      </c>
      <c r="L648" s="8">
        <f t="shared" si="41"/>
        <v>41862.852627314816</v>
      </c>
      <c r="M648" t="b">
        <v>0</v>
      </c>
      <c r="N648">
        <v>27</v>
      </c>
      <c r="O648" t="b">
        <v>1</v>
      </c>
      <c r="P648" t="s">
        <v>8284</v>
      </c>
      <c r="Q648">
        <f t="shared" si="42"/>
        <v>131.87625</v>
      </c>
      <c r="R648">
        <f t="shared" si="43"/>
        <v>39.074444444444445</v>
      </c>
      <c r="S648" t="s">
        <v>8353</v>
      </c>
      <c r="T648" t="s">
        <v>8355</v>
      </c>
      <c r="U648" t="s">
        <v>8324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8">
        <f t="shared" si="40"/>
        <v>42416.767928240741</v>
      </c>
      <c r="L649" s="8">
        <f t="shared" si="41"/>
        <v>42446.726261574076</v>
      </c>
      <c r="M649" t="b">
        <v>0</v>
      </c>
      <c r="N649">
        <v>17</v>
      </c>
      <c r="O649" t="b">
        <v>1</v>
      </c>
      <c r="P649" t="s">
        <v>8284</v>
      </c>
      <c r="Q649">
        <f t="shared" si="42"/>
        <v>107.05</v>
      </c>
      <c r="R649">
        <f t="shared" si="43"/>
        <v>125.94117647058823</v>
      </c>
      <c r="S649" t="s">
        <v>8353</v>
      </c>
      <c r="T649" t="s">
        <v>8355</v>
      </c>
      <c r="U649" t="s">
        <v>8324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8">
        <f t="shared" si="40"/>
        <v>41891.693379629629</v>
      </c>
      <c r="L650" s="8">
        <f t="shared" si="41"/>
        <v>41926.693379629629</v>
      </c>
      <c r="M650" t="b">
        <v>0</v>
      </c>
      <c r="N650">
        <v>27</v>
      </c>
      <c r="O650" t="b">
        <v>1</v>
      </c>
      <c r="P650" t="s">
        <v>8284</v>
      </c>
      <c r="Q650">
        <f t="shared" si="42"/>
        <v>126.82285714285715</v>
      </c>
      <c r="R650">
        <f t="shared" si="43"/>
        <v>1644</v>
      </c>
      <c r="S650" t="s">
        <v>8353</v>
      </c>
      <c r="T650" t="s">
        <v>8355</v>
      </c>
      <c r="U650" t="s">
        <v>8324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8">
        <f t="shared" si="40"/>
        <v>41877.912187499998</v>
      </c>
      <c r="L651" s="8">
        <f t="shared" si="41"/>
        <v>41898.912187499998</v>
      </c>
      <c r="M651" t="b">
        <v>0</v>
      </c>
      <c r="N651">
        <v>82</v>
      </c>
      <c r="O651" t="b">
        <v>1</v>
      </c>
      <c r="P651" t="s">
        <v>8284</v>
      </c>
      <c r="Q651">
        <f t="shared" si="42"/>
        <v>139.96</v>
      </c>
      <c r="R651">
        <f t="shared" si="43"/>
        <v>42.670731707317074</v>
      </c>
      <c r="S651" t="s">
        <v>8353</v>
      </c>
      <c r="T651" t="s">
        <v>8355</v>
      </c>
      <c r="U651" t="s">
        <v>8324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8">
        <f t="shared" si="40"/>
        <v>41932.036851851852</v>
      </c>
      <c r="L652" s="8">
        <f t="shared" si="41"/>
        <v>41992.078518518523</v>
      </c>
      <c r="M652" t="b">
        <v>0</v>
      </c>
      <c r="N652">
        <v>48</v>
      </c>
      <c r="O652" t="b">
        <v>1</v>
      </c>
      <c r="P652" t="s">
        <v>8284</v>
      </c>
      <c r="Q652">
        <f t="shared" si="42"/>
        <v>112.4</v>
      </c>
      <c r="R652">
        <f t="shared" si="43"/>
        <v>35.125</v>
      </c>
      <c r="S652" t="s">
        <v>8353</v>
      </c>
      <c r="T652" t="s">
        <v>8355</v>
      </c>
      <c r="U652" t="s">
        <v>8324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8">
        <f t="shared" si="40"/>
        <v>41956.017488425925</v>
      </c>
      <c r="L653" s="8">
        <f t="shared" si="41"/>
        <v>41986.017488425925</v>
      </c>
      <c r="M653" t="b">
        <v>0</v>
      </c>
      <c r="N653">
        <v>105</v>
      </c>
      <c r="O653" t="b">
        <v>1</v>
      </c>
      <c r="P653" t="s">
        <v>8284</v>
      </c>
      <c r="Q653">
        <f t="shared" si="42"/>
        <v>100.52799999999999</v>
      </c>
      <c r="R653">
        <f t="shared" si="43"/>
        <v>239.35238095238094</v>
      </c>
      <c r="S653" t="s">
        <v>8353</v>
      </c>
      <c r="T653" t="s">
        <v>8355</v>
      </c>
      <c r="U653" t="s">
        <v>8324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8">
        <f t="shared" si="40"/>
        <v>42675.690393518518</v>
      </c>
      <c r="L654" s="8">
        <f t="shared" si="41"/>
        <v>42705.732060185182</v>
      </c>
      <c r="M654" t="b">
        <v>0</v>
      </c>
      <c r="N654">
        <v>28</v>
      </c>
      <c r="O654" t="b">
        <v>1</v>
      </c>
      <c r="P654" t="s">
        <v>8284</v>
      </c>
      <c r="Q654">
        <f t="shared" si="42"/>
        <v>100.46666666666665</v>
      </c>
      <c r="R654">
        <f t="shared" si="43"/>
        <v>107.64285714285714</v>
      </c>
      <c r="S654" t="s">
        <v>8353</v>
      </c>
      <c r="T654" t="s">
        <v>8355</v>
      </c>
      <c r="U654" t="s">
        <v>8324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8">
        <f t="shared" si="40"/>
        <v>42199.618518518517</v>
      </c>
      <c r="L655" s="8">
        <f t="shared" si="41"/>
        <v>42236.618518518517</v>
      </c>
      <c r="M655" t="b">
        <v>0</v>
      </c>
      <c r="N655">
        <v>1107</v>
      </c>
      <c r="O655" t="b">
        <v>1</v>
      </c>
      <c r="P655" t="s">
        <v>8284</v>
      </c>
      <c r="Q655">
        <f t="shared" si="42"/>
        <v>141.446</v>
      </c>
      <c r="R655">
        <f t="shared" si="43"/>
        <v>95.830623306233065</v>
      </c>
      <c r="S655" t="s">
        <v>8353</v>
      </c>
      <c r="T655" t="s">
        <v>8355</v>
      </c>
      <c r="U655" t="s">
        <v>8324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8">
        <f t="shared" si="40"/>
        <v>42163.957326388889</v>
      </c>
      <c r="L656" s="8">
        <f t="shared" si="41"/>
        <v>42193.957326388889</v>
      </c>
      <c r="M656" t="b">
        <v>0</v>
      </c>
      <c r="N656">
        <v>1013</v>
      </c>
      <c r="O656" t="b">
        <v>1</v>
      </c>
      <c r="P656" t="s">
        <v>8284</v>
      </c>
      <c r="Q656">
        <f t="shared" si="42"/>
        <v>267.29166666666669</v>
      </c>
      <c r="R656">
        <f t="shared" si="43"/>
        <v>31.663376110562684</v>
      </c>
      <c r="S656" t="s">
        <v>8353</v>
      </c>
      <c r="T656" t="s">
        <v>8355</v>
      </c>
      <c r="U656" t="s">
        <v>8324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8">
        <f t="shared" si="40"/>
        <v>42045.957314814819</v>
      </c>
      <c r="L657" s="8">
        <f t="shared" si="41"/>
        <v>42075.915648148148</v>
      </c>
      <c r="M657" t="b">
        <v>0</v>
      </c>
      <c r="N657">
        <v>274</v>
      </c>
      <c r="O657" t="b">
        <v>1</v>
      </c>
      <c r="P657" t="s">
        <v>8284</v>
      </c>
      <c r="Q657">
        <f t="shared" si="42"/>
        <v>146.88749999999999</v>
      </c>
      <c r="R657">
        <f t="shared" si="43"/>
        <v>42.886861313868614</v>
      </c>
      <c r="S657" t="s">
        <v>8353</v>
      </c>
      <c r="T657" t="s">
        <v>8355</v>
      </c>
      <c r="U657" t="s">
        <v>8324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8">
        <f t="shared" si="40"/>
        <v>42417.804618055554</v>
      </c>
      <c r="L658" s="8">
        <f t="shared" si="41"/>
        <v>42477.762951388882</v>
      </c>
      <c r="M658" t="b">
        <v>0</v>
      </c>
      <c r="N658">
        <v>87</v>
      </c>
      <c r="O658" t="b">
        <v>1</v>
      </c>
      <c r="P658" t="s">
        <v>8284</v>
      </c>
      <c r="Q658">
        <f t="shared" si="42"/>
        <v>213.56</v>
      </c>
      <c r="R658">
        <f t="shared" si="43"/>
        <v>122.73563218390805</v>
      </c>
      <c r="S658" t="s">
        <v>8353</v>
      </c>
      <c r="T658" t="s">
        <v>8355</v>
      </c>
      <c r="U658" t="s">
        <v>8324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8">
        <f t="shared" si="40"/>
        <v>42331.84574074074</v>
      </c>
      <c r="L659" s="8">
        <f t="shared" si="41"/>
        <v>42361.84574074074</v>
      </c>
      <c r="M659" t="b">
        <v>0</v>
      </c>
      <c r="N659">
        <v>99</v>
      </c>
      <c r="O659" t="b">
        <v>1</v>
      </c>
      <c r="P659" t="s">
        <v>8284</v>
      </c>
      <c r="Q659">
        <f t="shared" si="42"/>
        <v>125.69999999999999</v>
      </c>
      <c r="R659">
        <f t="shared" si="43"/>
        <v>190.45454545454547</v>
      </c>
      <c r="S659" t="s">
        <v>8353</v>
      </c>
      <c r="T659" t="s">
        <v>8355</v>
      </c>
      <c r="U659" t="s">
        <v>8324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8">
        <f t="shared" si="40"/>
        <v>42179.160752314812</v>
      </c>
      <c r="L660" s="8">
        <f t="shared" si="41"/>
        <v>42211.75</v>
      </c>
      <c r="M660" t="b">
        <v>0</v>
      </c>
      <c r="N660">
        <v>276</v>
      </c>
      <c r="O660" t="b">
        <v>1</v>
      </c>
      <c r="P660" t="s">
        <v>8284</v>
      </c>
      <c r="Q660">
        <f t="shared" si="42"/>
        <v>104.46206037108834</v>
      </c>
      <c r="R660">
        <f t="shared" si="43"/>
        <v>109.33695652173913</v>
      </c>
      <c r="S660" t="s">
        <v>8353</v>
      </c>
      <c r="T660" t="s">
        <v>8355</v>
      </c>
      <c r="U660" t="s">
        <v>8324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8">
        <f t="shared" si="40"/>
        <v>42209.593692129631</v>
      </c>
      <c r="L661" s="8">
        <f t="shared" si="41"/>
        <v>42239.593692129631</v>
      </c>
      <c r="M661" t="b">
        <v>0</v>
      </c>
      <c r="N661">
        <v>21</v>
      </c>
      <c r="O661" t="b">
        <v>1</v>
      </c>
      <c r="P661" t="s">
        <v>8284</v>
      </c>
      <c r="Q661">
        <f t="shared" si="42"/>
        <v>100.56666666666668</v>
      </c>
      <c r="R661">
        <f t="shared" si="43"/>
        <v>143.66666666666666</v>
      </c>
      <c r="S661" t="s">
        <v>8353</v>
      </c>
      <c r="T661" t="s">
        <v>8355</v>
      </c>
      <c r="U661" t="s">
        <v>8324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8">
        <f t="shared" si="40"/>
        <v>41922.741655092592</v>
      </c>
      <c r="L662" s="8">
        <f t="shared" si="41"/>
        <v>41952.783321759263</v>
      </c>
      <c r="M662" t="b">
        <v>0</v>
      </c>
      <c r="N662">
        <v>18</v>
      </c>
      <c r="O662" t="b">
        <v>0</v>
      </c>
      <c r="P662" t="s">
        <v>8284</v>
      </c>
      <c r="Q662">
        <f t="shared" si="42"/>
        <v>3.0579999999999998</v>
      </c>
      <c r="R662">
        <f t="shared" si="43"/>
        <v>84.944444444444443</v>
      </c>
      <c r="S662" t="s">
        <v>8353</v>
      </c>
      <c r="T662" t="s">
        <v>8355</v>
      </c>
      <c r="U662" t="s">
        <v>8324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8">
        <f t="shared" si="40"/>
        <v>42636.645358796297</v>
      </c>
      <c r="L663" s="8">
        <f t="shared" si="41"/>
        <v>42666.645358796297</v>
      </c>
      <c r="M663" t="b">
        <v>0</v>
      </c>
      <c r="N663">
        <v>9</v>
      </c>
      <c r="O663" t="b">
        <v>0</v>
      </c>
      <c r="P663" t="s">
        <v>8284</v>
      </c>
      <c r="Q663">
        <f t="shared" si="42"/>
        <v>0.95</v>
      </c>
      <c r="R663">
        <f t="shared" si="43"/>
        <v>10.555555555555555</v>
      </c>
      <c r="S663" t="s">
        <v>8353</v>
      </c>
      <c r="T663" t="s">
        <v>8355</v>
      </c>
      <c r="U663" t="s">
        <v>8324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8">
        <f t="shared" si="40"/>
        <v>41990.438043981485</v>
      </c>
      <c r="L664" s="8">
        <f t="shared" si="41"/>
        <v>42020.438043981485</v>
      </c>
      <c r="M664" t="b">
        <v>0</v>
      </c>
      <c r="N664">
        <v>4</v>
      </c>
      <c r="O664" t="b">
        <v>0</v>
      </c>
      <c r="P664" t="s">
        <v>8284</v>
      </c>
      <c r="Q664">
        <f t="shared" si="42"/>
        <v>0.4</v>
      </c>
      <c r="R664">
        <f t="shared" si="43"/>
        <v>39</v>
      </c>
      <c r="S664" t="s">
        <v>8353</v>
      </c>
      <c r="T664" t="s">
        <v>8355</v>
      </c>
      <c r="U664" t="s">
        <v>8324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8">
        <f t="shared" si="40"/>
        <v>42173.843240740738</v>
      </c>
      <c r="L665" s="8">
        <f t="shared" si="41"/>
        <v>42203.843240740738</v>
      </c>
      <c r="M665" t="b">
        <v>0</v>
      </c>
      <c r="N665">
        <v>7</v>
      </c>
      <c r="O665" t="b">
        <v>0</v>
      </c>
      <c r="P665" t="s">
        <v>8284</v>
      </c>
      <c r="Q665">
        <f t="shared" si="42"/>
        <v>0.35000000000000003</v>
      </c>
      <c r="R665">
        <f t="shared" si="43"/>
        <v>100</v>
      </c>
      <c r="S665" t="s">
        <v>8353</v>
      </c>
      <c r="T665" t="s">
        <v>8355</v>
      </c>
      <c r="U665" t="s">
        <v>8324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8">
        <f t="shared" si="40"/>
        <v>42077.666377314818</v>
      </c>
      <c r="L666" s="8">
        <f t="shared" si="41"/>
        <v>42107.666377314818</v>
      </c>
      <c r="M666" t="b">
        <v>0</v>
      </c>
      <c r="N666">
        <v>29</v>
      </c>
      <c r="O666" t="b">
        <v>0</v>
      </c>
      <c r="P666" t="s">
        <v>8284</v>
      </c>
      <c r="Q666">
        <f t="shared" si="42"/>
        <v>7.5333333333333332</v>
      </c>
      <c r="R666">
        <f t="shared" si="43"/>
        <v>31.172413793103448</v>
      </c>
      <c r="S666" t="s">
        <v>8353</v>
      </c>
      <c r="T666" t="s">
        <v>8355</v>
      </c>
      <c r="U666" t="s">
        <v>8324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8">
        <f t="shared" si="40"/>
        <v>42688.711354166662</v>
      </c>
      <c r="L667" s="8">
        <f t="shared" si="41"/>
        <v>42748.711354166662</v>
      </c>
      <c r="M667" t="b">
        <v>0</v>
      </c>
      <c r="N667">
        <v>12</v>
      </c>
      <c r="O667" t="b">
        <v>0</v>
      </c>
      <c r="P667" t="s">
        <v>8284</v>
      </c>
      <c r="Q667">
        <f t="shared" si="42"/>
        <v>18.64</v>
      </c>
      <c r="R667">
        <f t="shared" si="43"/>
        <v>155.33333333333334</v>
      </c>
      <c r="S667" t="s">
        <v>8353</v>
      </c>
      <c r="T667" t="s">
        <v>8355</v>
      </c>
      <c r="U667" t="s">
        <v>8324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8">
        <f t="shared" si="40"/>
        <v>41838.832152777781</v>
      </c>
      <c r="L668" s="8">
        <f t="shared" si="41"/>
        <v>41868.832152777781</v>
      </c>
      <c r="M668" t="b">
        <v>0</v>
      </c>
      <c r="N668">
        <v>4</v>
      </c>
      <c r="O668" t="b">
        <v>0</v>
      </c>
      <c r="P668" t="s">
        <v>8284</v>
      </c>
      <c r="Q668">
        <f t="shared" si="42"/>
        <v>4.0000000000000001E-3</v>
      </c>
      <c r="R668">
        <f t="shared" si="43"/>
        <v>2</v>
      </c>
      <c r="S668" t="s">
        <v>8353</v>
      </c>
      <c r="T668" t="s">
        <v>8355</v>
      </c>
      <c r="U668" t="s">
        <v>8324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8">
        <f t="shared" si="40"/>
        <v>42632.373414351852</v>
      </c>
      <c r="L669" s="8">
        <f t="shared" si="41"/>
        <v>42672.373414351852</v>
      </c>
      <c r="M669" t="b">
        <v>0</v>
      </c>
      <c r="N669">
        <v>28</v>
      </c>
      <c r="O669" t="b">
        <v>0</v>
      </c>
      <c r="P669" t="s">
        <v>8284</v>
      </c>
      <c r="Q669">
        <f t="shared" si="42"/>
        <v>10.02</v>
      </c>
      <c r="R669">
        <f t="shared" si="43"/>
        <v>178.92857142857142</v>
      </c>
      <c r="S669" t="s">
        <v>8353</v>
      </c>
      <c r="T669" t="s">
        <v>8355</v>
      </c>
      <c r="U669" t="s">
        <v>8324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8">
        <f t="shared" si="40"/>
        <v>42090.831273148149</v>
      </c>
      <c r="L670" s="8">
        <f t="shared" si="41"/>
        <v>42135.831273148149</v>
      </c>
      <c r="M670" t="b">
        <v>0</v>
      </c>
      <c r="N670">
        <v>25</v>
      </c>
      <c r="O670" t="b">
        <v>0</v>
      </c>
      <c r="P670" t="s">
        <v>8284</v>
      </c>
      <c r="Q670">
        <f t="shared" si="42"/>
        <v>4.5600000000000005</v>
      </c>
      <c r="R670">
        <f t="shared" si="43"/>
        <v>27.36</v>
      </c>
      <c r="S670" t="s">
        <v>8353</v>
      </c>
      <c r="T670" t="s">
        <v>8355</v>
      </c>
      <c r="U670" t="s">
        <v>8324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8">
        <f t="shared" si="40"/>
        <v>42527.625671296293</v>
      </c>
      <c r="L671" s="8">
        <f t="shared" si="41"/>
        <v>42557.625671296293</v>
      </c>
      <c r="M671" t="b">
        <v>0</v>
      </c>
      <c r="N671">
        <v>28</v>
      </c>
      <c r="O671" t="b">
        <v>0</v>
      </c>
      <c r="P671" t="s">
        <v>8284</v>
      </c>
      <c r="Q671">
        <f t="shared" si="42"/>
        <v>21.5075</v>
      </c>
      <c r="R671">
        <f t="shared" si="43"/>
        <v>1536.25</v>
      </c>
      <c r="S671" t="s">
        <v>8353</v>
      </c>
      <c r="T671" t="s">
        <v>8355</v>
      </c>
      <c r="U671" t="s">
        <v>8324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8">
        <f t="shared" si="40"/>
        <v>42506.709722222222</v>
      </c>
      <c r="L672" s="8">
        <f t="shared" si="41"/>
        <v>42540.340277777781</v>
      </c>
      <c r="M672" t="b">
        <v>0</v>
      </c>
      <c r="N672">
        <v>310</v>
      </c>
      <c r="O672" t="b">
        <v>0</v>
      </c>
      <c r="P672" t="s">
        <v>8284</v>
      </c>
      <c r="Q672">
        <f t="shared" si="42"/>
        <v>29.276666666666667</v>
      </c>
      <c r="R672">
        <f t="shared" si="43"/>
        <v>84.99677419354839</v>
      </c>
      <c r="S672" t="s">
        <v>8353</v>
      </c>
      <c r="T672" t="s">
        <v>8355</v>
      </c>
      <c r="U672" t="s">
        <v>8324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8">
        <f t="shared" si="40"/>
        <v>41984.692731481482</v>
      </c>
      <c r="L673" s="8">
        <f t="shared" si="41"/>
        <v>42018.166666666672</v>
      </c>
      <c r="M673" t="b">
        <v>0</v>
      </c>
      <c r="N673">
        <v>15</v>
      </c>
      <c r="O673" t="b">
        <v>0</v>
      </c>
      <c r="P673" t="s">
        <v>8284</v>
      </c>
      <c r="Q673">
        <f t="shared" si="42"/>
        <v>39.426666666666662</v>
      </c>
      <c r="R673">
        <f t="shared" si="43"/>
        <v>788.5333333333333</v>
      </c>
      <c r="S673" t="s">
        <v>8353</v>
      </c>
      <c r="T673" t="s">
        <v>8355</v>
      </c>
      <c r="U673" t="s">
        <v>8324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8">
        <f t="shared" si="40"/>
        <v>41974.219490740739</v>
      </c>
      <c r="L674" s="8">
        <f t="shared" si="41"/>
        <v>42005.207638888889</v>
      </c>
      <c r="M674" t="b">
        <v>0</v>
      </c>
      <c r="N674">
        <v>215</v>
      </c>
      <c r="O674" t="b">
        <v>0</v>
      </c>
      <c r="P674" t="s">
        <v>8284</v>
      </c>
      <c r="Q674">
        <f t="shared" si="42"/>
        <v>21.628</v>
      </c>
      <c r="R674">
        <f t="shared" si="43"/>
        <v>50.29767441860465</v>
      </c>
      <c r="S674" t="s">
        <v>8353</v>
      </c>
      <c r="T674" t="s">
        <v>8355</v>
      </c>
      <c r="U674" t="s">
        <v>8324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8">
        <f t="shared" si="40"/>
        <v>41838.840474537035</v>
      </c>
      <c r="L675" s="8">
        <f t="shared" si="41"/>
        <v>41883.840474537035</v>
      </c>
      <c r="M675" t="b">
        <v>0</v>
      </c>
      <c r="N675">
        <v>3</v>
      </c>
      <c r="O675" t="b">
        <v>0</v>
      </c>
      <c r="P675" t="s">
        <v>8284</v>
      </c>
      <c r="Q675">
        <f t="shared" si="42"/>
        <v>0.20500000000000002</v>
      </c>
      <c r="R675">
        <f t="shared" si="43"/>
        <v>68.333333333333329</v>
      </c>
      <c r="S675" t="s">
        <v>8353</v>
      </c>
      <c r="T675" t="s">
        <v>8355</v>
      </c>
      <c r="U675" t="s">
        <v>8324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8">
        <f t="shared" si="40"/>
        <v>41803.116053240738</v>
      </c>
      <c r="L676" s="8">
        <f t="shared" si="41"/>
        <v>41863.116053240738</v>
      </c>
      <c r="M676" t="b">
        <v>0</v>
      </c>
      <c r="N676">
        <v>2</v>
      </c>
      <c r="O676" t="b">
        <v>0</v>
      </c>
      <c r="P676" t="s">
        <v>8284</v>
      </c>
      <c r="Q676">
        <f t="shared" si="42"/>
        <v>0.03</v>
      </c>
      <c r="R676">
        <f t="shared" si="43"/>
        <v>7.5</v>
      </c>
      <c r="S676" t="s">
        <v>8353</v>
      </c>
      <c r="T676" t="s">
        <v>8355</v>
      </c>
      <c r="U676" t="s">
        <v>8324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8">
        <f t="shared" si="40"/>
        <v>41975.930601851855</v>
      </c>
      <c r="L677" s="8">
        <f t="shared" si="41"/>
        <v>42005.290972222225</v>
      </c>
      <c r="M677" t="b">
        <v>0</v>
      </c>
      <c r="N677">
        <v>26</v>
      </c>
      <c r="O677" t="b">
        <v>0</v>
      </c>
      <c r="P677" t="s">
        <v>8284</v>
      </c>
      <c r="Q677">
        <f t="shared" si="42"/>
        <v>14.85</v>
      </c>
      <c r="R677">
        <f t="shared" si="43"/>
        <v>34.269230769230766</v>
      </c>
      <c r="S677" t="s">
        <v>8353</v>
      </c>
      <c r="T677" t="s">
        <v>8355</v>
      </c>
      <c r="U677" t="s">
        <v>8324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8">
        <f t="shared" si="40"/>
        <v>42012.768298611118</v>
      </c>
      <c r="L678" s="8">
        <f t="shared" si="41"/>
        <v>42042.768298611118</v>
      </c>
      <c r="M678" t="b">
        <v>0</v>
      </c>
      <c r="N678">
        <v>24</v>
      </c>
      <c r="O678" t="b">
        <v>0</v>
      </c>
      <c r="P678" t="s">
        <v>8284</v>
      </c>
      <c r="Q678">
        <f t="shared" si="42"/>
        <v>1.4710000000000001</v>
      </c>
      <c r="R678">
        <f t="shared" si="43"/>
        <v>61.291666666666664</v>
      </c>
      <c r="S678" t="s">
        <v>8353</v>
      </c>
      <c r="T678" t="s">
        <v>8355</v>
      </c>
      <c r="U678" t="s">
        <v>8324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8">
        <f t="shared" si="40"/>
        <v>42504.403877314813</v>
      </c>
      <c r="L679" s="8">
        <f t="shared" si="41"/>
        <v>42549.403877314813</v>
      </c>
      <c r="M679" t="b">
        <v>0</v>
      </c>
      <c r="N679">
        <v>96</v>
      </c>
      <c r="O679" t="b">
        <v>0</v>
      </c>
      <c r="P679" t="s">
        <v>8284</v>
      </c>
      <c r="Q679">
        <f t="shared" si="42"/>
        <v>25.584</v>
      </c>
      <c r="R679">
        <f t="shared" si="43"/>
        <v>133.25</v>
      </c>
      <c r="S679" t="s">
        <v>8353</v>
      </c>
      <c r="T679" t="s">
        <v>8355</v>
      </c>
      <c r="U679" t="s">
        <v>8324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8">
        <f t="shared" si="40"/>
        <v>42481.376597222217</v>
      </c>
      <c r="L680" s="8">
        <f t="shared" si="41"/>
        <v>42511.376597222217</v>
      </c>
      <c r="M680" t="b">
        <v>0</v>
      </c>
      <c r="N680">
        <v>17</v>
      </c>
      <c r="O680" t="b">
        <v>0</v>
      </c>
      <c r="P680" t="s">
        <v>8284</v>
      </c>
      <c r="Q680">
        <f t="shared" si="42"/>
        <v>3.8206896551724134</v>
      </c>
      <c r="R680">
        <f t="shared" si="43"/>
        <v>65.17647058823529</v>
      </c>
      <c r="S680" t="s">
        <v>8353</v>
      </c>
      <c r="T680" t="s">
        <v>8355</v>
      </c>
      <c r="U680" t="s">
        <v>8324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8">
        <f t="shared" si="40"/>
        <v>42556.695706018523</v>
      </c>
      <c r="L681" s="8">
        <f t="shared" si="41"/>
        <v>42616.695706018523</v>
      </c>
      <c r="M681" t="b">
        <v>0</v>
      </c>
      <c r="N681">
        <v>94</v>
      </c>
      <c r="O681" t="b">
        <v>0</v>
      </c>
      <c r="P681" t="s">
        <v>8284</v>
      </c>
      <c r="Q681">
        <f t="shared" si="42"/>
        <v>15.485964912280703</v>
      </c>
      <c r="R681">
        <f t="shared" si="43"/>
        <v>93.90425531914893</v>
      </c>
      <c r="S681" t="s">
        <v>8353</v>
      </c>
      <c r="T681" t="s">
        <v>8355</v>
      </c>
      <c r="U681" t="s">
        <v>8324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8">
        <f t="shared" si="40"/>
        <v>41864.501516203702</v>
      </c>
      <c r="L682" s="8">
        <f t="shared" si="41"/>
        <v>41899.501516203702</v>
      </c>
      <c r="M682" t="b">
        <v>0</v>
      </c>
      <c r="N682">
        <v>129</v>
      </c>
      <c r="O682" t="b">
        <v>0</v>
      </c>
      <c r="P682" t="s">
        <v>8284</v>
      </c>
      <c r="Q682">
        <f t="shared" si="42"/>
        <v>25.912000000000003</v>
      </c>
      <c r="R682">
        <f t="shared" si="43"/>
        <v>150.65116279069767</v>
      </c>
      <c r="S682" t="s">
        <v>8353</v>
      </c>
      <c r="T682" t="s">
        <v>8355</v>
      </c>
      <c r="U682" t="s">
        <v>8324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8">
        <f t="shared" si="40"/>
        <v>42639.805601851855</v>
      </c>
      <c r="L683" s="8">
        <f t="shared" si="41"/>
        <v>42669.805601851855</v>
      </c>
      <c r="M683" t="b">
        <v>0</v>
      </c>
      <c r="N683">
        <v>1</v>
      </c>
      <c r="O683" t="b">
        <v>0</v>
      </c>
      <c r="P683" t="s">
        <v>8284</v>
      </c>
      <c r="Q683">
        <f t="shared" si="42"/>
        <v>0.04</v>
      </c>
      <c r="R683">
        <f t="shared" si="43"/>
        <v>1</v>
      </c>
      <c r="S683" t="s">
        <v>8353</v>
      </c>
      <c r="T683" t="s">
        <v>8355</v>
      </c>
      <c r="U683" t="s">
        <v>8324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8">
        <f t="shared" si="40"/>
        <v>42778.765300925923</v>
      </c>
      <c r="L684" s="8">
        <f t="shared" si="41"/>
        <v>42808.723634259266</v>
      </c>
      <c r="M684" t="b">
        <v>0</v>
      </c>
      <c r="N684">
        <v>4</v>
      </c>
      <c r="O684" t="b">
        <v>0</v>
      </c>
      <c r="P684" t="s">
        <v>8284</v>
      </c>
      <c r="Q684">
        <f t="shared" si="42"/>
        <v>0.106</v>
      </c>
      <c r="R684">
        <f t="shared" si="43"/>
        <v>13.25</v>
      </c>
      <c r="S684" t="s">
        <v>8353</v>
      </c>
      <c r="T684" t="s">
        <v>8355</v>
      </c>
      <c r="U684" t="s">
        <v>8324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8">
        <f t="shared" si="40"/>
        <v>42634.900046296301</v>
      </c>
      <c r="L685" s="8">
        <f t="shared" si="41"/>
        <v>42674.900046296301</v>
      </c>
      <c r="M685" t="b">
        <v>0</v>
      </c>
      <c r="N685">
        <v>3</v>
      </c>
      <c r="O685" t="b">
        <v>0</v>
      </c>
      <c r="P685" t="s">
        <v>8284</v>
      </c>
      <c r="Q685">
        <f t="shared" si="42"/>
        <v>0.85142857142857142</v>
      </c>
      <c r="R685">
        <f t="shared" si="43"/>
        <v>99.333333333333329</v>
      </c>
      <c r="S685" t="s">
        <v>8353</v>
      </c>
      <c r="T685" t="s">
        <v>8355</v>
      </c>
      <c r="U685" t="s">
        <v>8324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8">
        <f t="shared" si="40"/>
        <v>41809.473275462966</v>
      </c>
      <c r="L686" s="8">
        <f t="shared" si="41"/>
        <v>41845.125</v>
      </c>
      <c r="M686" t="b">
        <v>0</v>
      </c>
      <c r="N686">
        <v>135</v>
      </c>
      <c r="O686" t="b">
        <v>0</v>
      </c>
      <c r="P686" t="s">
        <v>8284</v>
      </c>
      <c r="Q686">
        <f t="shared" si="42"/>
        <v>7.4837500000000006</v>
      </c>
      <c r="R686">
        <f t="shared" si="43"/>
        <v>177.39259259259259</v>
      </c>
      <c r="S686" t="s">
        <v>8353</v>
      </c>
      <c r="T686" t="s">
        <v>8355</v>
      </c>
      <c r="U686" t="s">
        <v>8324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8">
        <f t="shared" si="40"/>
        <v>41971.866574074069</v>
      </c>
      <c r="L687" s="8">
        <f t="shared" si="41"/>
        <v>42016.866574074069</v>
      </c>
      <c r="M687" t="b">
        <v>0</v>
      </c>
      <c r="N687">
        <v>10</v>
      </c>
      <c r="O687" t="b">
        <v>0</v>
      </c>
      <c r="P687" t="s">
        <v>8284</v>
      </c>
      <c r="Q687">
        <f t="shared" si="42"/>
        <v>27.650000000000002</v>
      </c>
      <c r="R687">
        <f t="shared" si="43"/>
        <v>55.3</v>
      </c>
      <c r="S687" t="s">
        <v>8353</v>
      </c>
      <c r="T687" t="s">
        <v>8355</v>
      </c>
      <c r="U687" t="s">
        <v>8324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8">
        <f t="shared" si="40"/>
        <v>42189.673263888893</v>
      </c>
      <c r="L688" s="8">
        <f t="shared" si="41"/>
        <v>42219.673263888893</v>
      </c>
      <c r="M688" t="b">
        <v>0</v>
      </c>
      <c r="N688">
        <v>0</v>
      </c>
      <c r="O688" t="b">
        <v>0</v>
      </c>
      <c r="P688" t="s">
        <v>8284</v>
      </c>
      <c r="Q688">
        <f t="shared" si="42"/>
        <v>0</v>
      </c>
      <c r="R688" t="e">
        <f t="shared" si="43"/>
        <v>#DIV/0!</v>
      </c>
      <c r="S688" t="s">
        <v>8353</v>
      </c>
      <c r="T688" t="s">
        <v>8355</v>
      </c>
      <c r="U688" t="s">
        <v>8324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8">
        <f t="shared" si="40"/>
        <v>42711.750613425931</v>
      </c>
      <c r="L689" s="8">
        <f t="shared" si="41"/>
        <v>42771.750613425931</v>
      </c>
      <c r="M689" t="b">
        <v>0</v>
      </c>
      <c r="N689">
        <v>6</v>
      </c>
      <c r="O689" t="b">
        <v>0</v>
      </c>
      <c r="P689" t="s">
        <v>8284</v>
      </c>
      <c r="Q689">
        <f t="shared" si="42"/>
        <v>3.55</v>
      </c>
      <c r="R689">
        <f t="shared" si="43"/>
        <v>591.66666666666663</v>
      </c>
      <c r="S689" t="s">
        <v>8353</v>
      </c>
      <c r="T689" t="s">
        <v>8355</v>
      </c>
      <c r="U689" t="s">
        <v>8324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8">
        <f t="shared" si="40"/>
        <v>42262.104780092588</v>
      </c>
      <c r="L690" s="8">
        <f t="shared" si="41"/>
        <v>42292.104780092588</v>
      </c>
      <c r="M690" t="b">
        <v>0</v>
      </c>
      <c r="N690">
        <v>36</v>
      </c>
      <c r="O690" t="b">
        <v>0</v>
      </c>
      <c r="P690" t="s">
        <v>8284</v>
      </c>
      <c r="Q690">
        <f t="shared" si="42"/>
        <v>72.989999999999995</v>
      </c>
      <c r="R690">
        <f t="shared" si="43"/>
        <v>405.5</v>
      </c>
      <c r="S690" t="s">
        <v>8353</v>
      </c>
      <c r="T690" t="s">
        <v>8355</v>
      </c>
      <c r="U690" t="s">
        <v>8324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8">
        <f t="shared" si="40"/>
        <v>42675.66778935185</v>
      </c>
      <c r="L691" s="8">
        <f t="shared" si="41"/>
        <v>42712.207638888889</v>
      </c>
      <c r="M691" t="b">
        <v>0</v>
      </c>
      <c r="N691">
        <v>336</v>
      </c>
      <c r="O691" t="b">
        <v>0</v>
      </c>
      <c r="P691" t="s">
        <v>8284</v>
      </c>
      <c r="Q691">
        <f t="shared" si="42"/>
        <v>57.648750000000007</v>
      </c>
      <c r="R691">
        <f t="shared" si="43"/>
        <v>343.14732142857144</v>
      </c>
      <c r="S691" t="s">
        <v>8353</v>
      </c>
      <c r="T691" t="s">
        <v>8355</v>
      </c>
      <c r="U691" t="s">
        <v>8324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8">
        <f t="shared" si="40"/>
        <v>42579.634733796294</v>
      </c>
      <c r="L692" s="8">
        <f t="shared" si="41"/>
        <v>42622.25</v>
      </c>
      <c r="M692" t="b">
        <v>0</v>
      </c>
      <c r="N692">
        <v>34</v>
      </c>
      <c r="O692" t="b">
        <v>0</v>
      </c>
      <c r="P692" t="s">
        <v>8284</v>
      </c>
      <c r="Q692">
        <f t="shared" si="42"/>
        <v>12.34</v>
      </c>
      <c r="R692">
        <f t="shared" si="43"/>
        <v>72.588235294117652</v>
      </c>
      <c r="S692" t="s">
        <v>8353</v>
      </c>
      <c r="T692" t="s">
        <v>8355</v>
      </c>
      <c r="U692" t="s">
        <v>8324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8">
        <f t="shared" si="40"/>
        <v>42158.028310185182</v>
      </c>
      <c r="L693" s="8">
        <f t="shared" si="41"/>
        <v>42186.028310185182</v>
      </c>
      <c r="M693" t="b">
        <v>0</v>
      </c>
      <c r="N693">
        <v>10</v>
      </c>
      <c r="O693" t="b">
        <v>0</v>
      </c>
      <c r="P693" t="s">
        <v>8284</v>
      </c>
      <c r="Q693">
        <f t="shared" si="42"/>
        <v>0.52</v>
      </c>
      <c r="R693">
        <f t="shared" si="43"/>
        <v>26</v>
      </c>
      <c r="S693" t="s">
        <v>8353</v>
      </c>
      <c r="T693" t="s">
        <v>8355</v>
      </c>
      <c r="U693" t="s">
        <v>8324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8">
        <f t="shared" si="40"/>
        <v>42696.37572916667</v>
      </c>
      <c r="L694" s="8">
        <f t="shared" si="41"/>
        <v>42726.37572916667</v>
      </c>
      <c r="M694" t="b">
        <v>0</v>
      </c>
      <c r="N694">
        <v>201</v>
      </c>
      <c r="O694" t="b">
        <v>0</v>
      </c>
      <c r="P694" t="s">
        <v>8284</v>
      </c>
      <c r="Q694">
        <f t="shared" si="42"/>
        <v>6.5299999999999994</v>
      </c>
      <c r="R694">
        <f t="shared" si="43"/>
        <v>6.4975124378109452</v>
      </c>
      <c r="S694" t="s">
        <v>8353</v>
      </c>
      <c r="T694" t="s">
        <v>8355</v>
      </c>
      <c r="U694" t="s">
        <v>8324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8">
        <f t="shared" si="40"/>
        <v>42094.808182870373</v>
      </c>
      <c r="L695" s="8">
        <f t="shared" si="41"/>
        <v>42124.808182870373</v>
      </c>
      <c r="M695" t="b">
        <v>0</v>
      </c>
      <c r="N695">
        <v>296</v>
      </c>
      <c r="O695" t="b">
        <v>0</v>
      </c>
      <c r="P695" t="s">
        <v>8284</v>
      </c>
      <c r="Q695">
        <f t="shared" si="42"/>
        <v>35.338000000000001</v>
      </c>
      <c r="R695">
        <f t="shared" si="43"/>
        <v>119.38513513513513</v>
      </c>
      <c r="S695" t="s">
        <v>8353</v>
      </c>
      <c r="T695" t="s">
        <v>8355</v>
      </c>
      <c r="U695" t="s">
        <v>8324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8">
        <f t="shared" si="40"/>
        <v>42737.663877314815</v>
      </c>
      <c r="L696" s="8">
        <f t="shared" si="41"/>
        <v>42767.663877314815</v>
      </c>
      <c r="M696" t="b">
        <v>0</v>
      </c>
      <c r="N696">
        <v>7</v>
      </c>
      <c r="O696" t="b">
        <v>0</v>
      </c>
      <c r="P696" t="s">
        <v>8284</v>
      </c>
      <c r="Q696">
        <f t="shared" si="42"/>
        <v>0.39333333333333331</v>
      </c>
      <c r="R696">
        <f t="shared" si="43"/>
        <v>84.285714285714292</v>
      </c>
      <c r="S696" t="s">
        <v>8353</v>
      </c>
      <c r="T696" t="s">
        <v>8355</v>
      </c>
      <c r="U696" t="s">
        <v>8324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8">
        <f t="shared" si="40"/>
        <v>41913.521064814813</v>
      </c>
      <c r="L697" s="8">
        <f t="shared" si="41"/>
        <v>41943.521064814813</v>
      </c>
      <c r="M697" t="b">
        <v>0</v>
      </c>
      <c r="N697">
        <v>7</v>
      </c>
      <c r="O697" t="b">
        <v>0</v>
      </c>
      <c r="P697" t="s">
        <v>8284</v>
      </c>
      <c r="Q697">
        <f t="shared" si="42"/>
        <v>1.06</v>
      </c>
      <c r="R697">
        <f t="shared" si="43"/>
        <v>90.857142857142861</v>
      </c>
      <c r="S697" t="s">
        <v>8353</v>
      </c>
      <c r="T697" t="s">
        <v>8355</v>
      </c>
      <c r="U697" t="s">
        <v>8324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8">
        <f t="shared" si="40"/>
        <v>41815.927106481482</v>
      </c>
      <c r="L698" s="8">
        <f t="shared" si="41"/>
        <v>41845.927106481482</v>
      </c>
      <c r="M698" t="b">
        <v>0</v>
      </c>
      <c r="N698">
        <v>1</v>
      </c>
      <c r="O698" t="b">
        <v>0</v>
      </c>
      <c r="P698" t="s">
        <v>8284</v>
      </c>
      <c r="Q698">
        <f t="shared" si="42"/>
        <v>5.7142857142857147E-4</v>
      </c>
      <c r="R698">
        <f t="shared" si="43"/>
        <v>1</v>
      </c>
      <c r="S698" t="s">
        <v>8353</v>
      </c>
      <c r="T698" t="s">
        <v>8355</v>
      </c>
      <c r="U698" t="s">
        <v>8324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8">
        <f t="shared" si="40"/>
        <v>42388.523020833338</v>
      </c>
      <c r="L699" s="8">
        <f t="shared" si="41"/>
        <v>42403.523020833338</v>
      </c>
      <c r="M699" t="b">
        <v>0</v>
      </c>
      <c r="N699">
        <v>114</v>
      </c>
      <c r="O699" t="b">
        <v>0</v>
      </c>
      <c r="P699" t="s">
        <v>8284</v>
      </c>
      <c r="Q699">
        <f t="shared" si="42"/>
        <v>46.379999999999995</v>
      </c>
      <c r="R699">
        <f t="shared" si="43"/>
        <v>20.342105263157894</v>
      </c>
      <c r="S699" t="s">
        <v>8353</v>
      </c>
      <c r="T699" t="s">
        <v>8355</v>
      </c>
      <c r="U699" t="s">
        <v>8324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8">
        <f t="shared" si="40"/>
        <v>41866.931076388886</v>
      </c>
      <c r="L700" s="8">
        <f t="shared" si="41"/>
        <v>41900.083333333336</v>
      </c>
      <c r="M700" t="b">
        <v>0</v>
      </c>
      <c r="N700">
        <v>29</v>
      </c>
      <c r="O700" t="b">
        <v>0</v>
      </c>
      <c r="P700" t="s">
        <v>8284</v>
      </c>
      <c r="Q700">
        <f t="shared" si="42"/>
        <v>15.39</v>
      </c>
      <c r="R700">
        <f t="shared" si="43"/>
        <v>530.68965517241384</v>
      </c>
      <c r="S700" t="s">
        <v>8353</v>
      </c>
      <c r="T700" t="s">
        <v>8355</v>
      </c>
      <c r="U700" t="s">
        <v>8324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8">
        <f t="shared" si="40"/>
        <v>41563.485509259262</v>
      </c>
      <c r="L701" s="8">
        <f t="shared" si="41"/>
        <v>41600.666666666664</v>
      </c>
      <c r="M701" t="b">
        <v>0</v>
      </c>
      <c r="N701">
        <v>890</v>
      </c>
      <c r="O701" t="b">
        <v>0</v>
      </c>
      <c r="P701" t="s">
        <v>8284</v>
      </c>
      <c r="Q701">
        <f t="shared" si="42"/>
        <v>82.422107692307705</v>
      </c>
      <c r="R701">
        <f t="shared" si="43"/>
        <v>120.39184269662923</v>
      </c>
      <c r="S701" t="s">
        <v>8353</v>
      </c>
      <c r="T701" t="s">
        <v>8355</v>
      </c>
      <c r="U701" t="s">
        <v>8324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8">
        <f t="shared" si="40"/>
        <v>42715.688437500001</v>
      </c>
      <c r="L702" s="8">
        <f t="shared" si="41"/>
        <v>42745.688437500001</v>
      </c>
      <c r="M702" t="b">
        <v>0</v>
      </c>
      <c r="N702">
        <v>31</v>
      </c>
      <c r="O702" t="b">
        <v>0</v>
      </c>
      <c r="P702" t="s">
        <v>8284</v>
      </c>
      <c r="Q702">
        <f t="shared" si="42"/>
        <v>2.6866666666666665</v>
      </c>
      <c r="R702">
        <f t="shared" si="43"/>
        <v>13</v>
      </c>
      <c r="S702" t="s">
        <v>8353</v>
      </c>
      <c r="T702" t="s">
        <v>8355</v>
      </c>
      <c r="U702" t="s">
        <v>8324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8">
        <f t="shared" si="40"/>
        <v>41813.662962962961</v>
      </c>
      <c r="L703" s="8">
        <f t="shared" si="41"/>
        <v>41843.662962962961</v>
      </c>
      <c r="M703" t="b">
        <v>0</v>
      </c>
      <c r="N703">
        <v>21</v>
      </c>
      <c r="O703" t="b">
        <v>0</v>
      </c>
      <c r="P703" t="s">
        <v>8284</v>
      </c>
      <c r="Q703">
        <f t="shared" si="42"/>
        <v>26.6</v>
      </c>
      <c r="R703">
        <f t="shared" si="43"/>
        <v>291.33333333333331</v>
      </c>
      <c r="S703" t="s">
        <v>8353</v>
      </c>
      <c r="T703" t="s">
        <v>8355</v>
      </c>
      <c r="U703" t="s">
        <v>8324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8">
        <f t="shared" si="40"/>
        <v>42668.726701388892</v>
      </c>
      <c r="L704" s="8">
        <f t="shared" si="41"/>
        <v>42698.768368055549</v>
      </c>
      <c r="M704" t="b">
        <v>0</v>
      </c>
      <c r="N704">
        <v>37</v>
      </c>
      <c r="O704" t="b">
        <v>0</v>
      </c>
      <c r="P704" t="s">
        <v>8284</v>
      </c>
      <c r="Q704">
        <f t="shared" si="42"/>
        <v>30.813400000000001</v>
      </c>
      <c r="R704">
        <f t="shared" si="43"/>
        <v>124.9191891891892</v>
      </c>
      <c r="S704" t="s">
        <v>8353</v>
      </c>
      <c r="T704" t="s">
        <v>8355</v>
      </c>
      <c r="U704" t="s">
        <v>8324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8">
        <f t="shared" si="40"/>
        <v>42711.950798611113</v>
      </c>
      <c r="L705" s="8">
        <f t="shared" si="41"/>
        <v>42766.98055555555</v>
      </c>
      <c r="M705" t="b">
        <v>0</v>
      </c>
      <c r="N705">
        <v>7</v>
      </c>
      <c r="O705" t="b">
        <v>0</v>
      </c>
      <c r="P705" t="s">
        <v>8284</v>
      </c>
      <c r="Q705">
        <f t="shared" si="42"/>
        <v>5.58</v>
      </c>
      <c r="R705">
        <f t="shared" si="43"/>
        <v>119.57142857142857</v>
      </c>
      <c r="S705" t="s">
        <v>8353</v>
      </c>
      <c r="T705" t="s">
        <v>8355</v>
      </c>
      <c r="U705" t="s">
        <v>8324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8">
        <f t="shared" si="40"/>
        <v>42726.192916666667</v>
      </c>
      <c r="L706" s="8">
        <f t="shared" si="41"/>
        <v>42786.192916666667</v>
      </c>
      <c r="M706" t="b">
        <v>0</v>
      </c>
      <c r="N706">
        <v>4</v>
      </c>
      <c r="O706" t="b">
        <v>0</v>
      </c>
      <c r="P706" t="s">
        <v>8284</v>
      </c>
      <c r="Q706">
        <f t="shared" si="42"/>
        <v>0.87454545454545463</v>
      </c>
      <c r="R706">
        <f t="shared" si="43"/>
        <v>120.25</v>
      </c>
      <c r="S706" t="s">
        <v>8353</v>
      </c>
      <c r="T706" t="s">
        <v>8355</v>
      </c>
      <c r="U706" t="s">
        <v>8324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8">
        <f t="shared" ref="K707:K770" si="44">(((J707/60)/60)/24)+DATE(1970,1,1)</f>
        <v>42726.491643518515</v>
      </c>
      <c r="L707" s="8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8284</v>
      </c>
      <c r="Q707">
        <f t="shared" ref="Q707:Q770" si="46">E707/D707*100</f>
        <v>0.97699999999999987</v>
      </c>
      <c r="R707">
        <f t="shared" ref="R707:R770" si="47">E707/N707</f>
        <v>195.4</v>
      </c>
      <c r="S707" t="s">
        <v>8353</v>
      </c>
      <c r="T707" t="s">
        <v>8355</v>
      </c>
      <c r="U707" t="s">
        <v>8324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8">
        <f t="shared" si="44"/>
        <v>42676.995173611111</v>
      </c>
      <c r="L708" s="8">
        <f t="shared" si="45"/>
        <v>42718.777083333334</v>
      </c>
      <c r="M708" t="b">
        <v>0</v>
      </c>
      <c r="N708">
        <v>0</v>
      </c>
      <c r="O708" t="b">
        <v>0</v>
      </c>
      <c r="P708" t="s">
        <v>8284</v>
      </c>
      <c r="Q708">
        <f t="shared" si="46"/>
        <v>0</v>
      </c>
      <c r="R708" t="e">
        <f t="shared" si="47"/>
        <v>#DIV/0!</v>
      </c>
      <c r="S708" t="s">
        <v>8353</v>
      </c>
      <c r="T708" t="s">
        <v>8355</v>
      </c>
      <c r="U708" t="s">
        <v>8324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8">
        <f t="shared" si="44"/>
        <v>42696.663506944446</v>
      </c>
      <c r="L709" s="8">
        <f t="shared" si="45"/>
        <v>42736.663506944446</v>
      </c>
      <c r="M709" t="b">
        <v>0</v>
      </c>
      <c r="N709">
        <v>456</v>
      </c>
      <c r="O709" t="b">
        <v>0</v>
      </c>
      <c r="P709" t="s">
        <v>8284</v>
      </c>
      <c r="Q709">
        <f t="shared" si="46"/>
        <v>78.927352941176466</v>
      </c>
      <c r="R709">
        <f t="shared" si="47"/>
        <v>117.69868421052631</v>
      </c>
      <c r="S709" t="s">
        <v>8353</v>
      </c>
      <c r="T709" t="s">
        <v>8355</v>
      </c>
      <c r="U709" t="s">
        <v>8324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8">
        <f t="shared" si="44"/>
        <v>41835.581018518518</v>
      </c>
      <c r="L710" s="8">
        <f t="shared" si="45"/>
        <v>41895.581018518518</v>
      </c>
      <c r="M710" t="b">
        <v>0</v>
      </c>
      <c r="N710">
        <v>369</v>
      </c>
      <c r="O710" t="b">
        <v>0</v>
      </c>
      <c r="P710" t="s">
        <v>8284</v>
      </c>
      <c r="Q710">
        <f t="shared" si="46"/>
        <v>22.092500000000001</v>
      </c>
      <c r="R710">
        <f t="shared" si="47"/>
        <v>23.948509485094849</v>
      </c>
      <c r="S710" t="s">
        <v>8353</v>
      </c>
      <c r="T710" t="s">
        <v>8355</v>
      </c>
      <c r="U710" t="s">
        <v>8324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8">
        <f t="shared" si="44"/>
        <v>41948.041192129633</v>
      </c>
      <c r="L711" s="8">
        <f t="shared" si="45"/>
        <v>41978.041192129633</v>
      </c>
      <c r="M711" t="b">
        <v>0</v>
      </c>
      <c r="N711">
        <v>2</v>
      </c>
      <c r="O711" t="b">
        <v>0</v>
      </c>
      <c r="P711" t="s">
        <v>8284</v>
      </c>
      <c r="Q711">
        <f t="shared" si="46"/>
        <v>0.40666666666666662</v>
      </c>
      <c r="R711">
        <f t="shared" si="47"/>
        <v>30.5</v>
      </c>
      <c r="S711" t="s">
        <v>8353</v>
      </c>
      <c r="T711" t="s">
        <v>8355</v>
      </c>
      <c r="U711" t="s">
        <v>8324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8">
        <f t="shared" si="44"/>
        <v>41837.984976851854</v>
      </c>
      <c r="L712" s="8">
        <f t="shared" si="45"/>
        <v>41871.030555555553</v>
      </c>
      <c r="M712" t="b">
        <v>0</v>
      </c>
      <c r="N712">
        <v>0</v>
      </c>
      <c r="O712" t="b">
        <v>0</v>
      </c>
      <c r="P712" t="s">
        <v>8284</v>
      </c>
      <c r="Q712">
        <f t="shared" si="46"/>
        <v>0</v>
      </c>
      <c r="R712" t="e">
        <f t="shared" si="47"/>
        <v>#DIV/0!</v>
      </c>
      <c r="S712" t="s">
        <v>8353</v>
      </c>
      <c r="T712" t="s">
        <v>8355</v>
      </c>
      <c r="U712" t="s">
        <v>8324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8">
        <f t="shared" si="44"/>
        <v>42678.459120370375</v>
      </c>
      <c r="L713" s="8">
        <f t="shared" si="45"/>
        <v>42718.500787037032</v>
      </c>
      <c r="M713" t="b">
        <v>0</v>
      </c>
      <c r="N713">
        <v>338</v>
      </c>
      <c r="O713" t="b">
        <v>0</v>
      </c>
      <c r="P713" t="s">
        <v>8284</v>
      </c>
      <c r="Q713">
        <f t="shared" si="46"/>
        <v>33.790999999999997</v>
      </c>
      <c r="R713">
        <f t="shared" si="47"/>
        <v>99.973372781065095</v>
      </c>
      <c r="S713" t="s">
        <v>8353</v>
      </c>
      <c r="T713" t="s">
        <v>8355</v>
      </c>
      <c r="U713" t="s">
        <v>8324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8">
        <f t="shared" si="44"/>
        <v>42384.680925925932</v>
      </c>
      <c r="L714" s="8">
        <f t="shared" si="45"/>
        <v>42414.680925925932</v>
      </c>
      <c r="M714" t="b">
        <v>0</v>
      </c>
      <c r="N714">
        <v>4</v>
      </c>
      <c r="O714" t="b">
        <v>0</v>
      </c>
      <c r="P714" t="s">
        <v>8284</v>
      </c>
      <c r="Q714">
        <f t="shared" si="46"/>
        <v>0.21649484536082475</v>
      </c>
      <c r="R714">
        <f t="shared" si="47"/>
        <v>26.25</v>
      </c>
      <c r="S714" t="s">
        <v>8353</v>
      </c>
      <c r="T714" t="s">
        <v>8355</v>
      </c>
      <c r="U714" t="s">
        <v>8324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8">
        <f t="shared" si="44"/>
        <v>42496.529305555552</v>
      </c>
      <c r="L715" s="8">
        <f t="shared" si="45"/>
        <v>42526.529305555552</v>
      </c>
      <c r="M715" t="b">
        <v>0</v>
      </c>
      <c r="N715">
        <v>1</v>
      </c>
      <c r="O715" t="b">
        <v>0</v>
      </c>
      <c r="P715" t="s">
        <v>8284</v>
      </c>
      <c r="Q715">
        <f t="shared" si="46"/>
        <v>0.79600000000000004</v>
      </c>
      <c r="R715">
        <f t="shared" si="47"/>
        <v>199</v>
      </c>
      <c r="S715" t="s">
        <v>8353</v>
      </c>
      <c r="T715" t="s">
        <v>8355</v>
      </c>
      <c r="U715" t="s">
        <v>8324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8">
        <f t="shared" si="44"/>
        <v>42734.787986111114</v>
      </c>
      <c r="L716" s="8">
        <f t="shared" si="45"/>
        <v>42794.787986111114</v>
      </c>
      <c r="M716" t="b">
        <v>0</v>
      </c>
      <c r="N716">
        <v>28</v>
      </c>
      <c r="O716" t="b">
        <v>0</v>
      </c>
      <c r="P716" t="s">
        <v>8284</v>
      </c>
      <c r="Q716">
        <f t="shared" si="46"/>
        <v>14.993333333333334</v>
      </c>
      <c r="R716">
        <f t="shared" si="47"/>
        <v>80.321428571428569</v>
      </c>
      <c r="S716" t="s">
        <v>8353</v>
      </c>
      <c r="T716" t="s">
        <v>8355</v>
      </c>
      <c r="U716" t="s">
        <v>8324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8">
        <f t="shared" si="44"/>
        <v>42273.090740740736</v>
      </c>
      <c r="L717" s="8">
        <f t="shared" si="45"/>
        <v>42313.132407407407</v>
      </c>
      <c r="M717" t="b">
        <v>0</v>
      </c>
      <c r="N717">
        <v>12</v>
      </c>
      <c r="O717" t="b">
        <v>0</v>
      </c>
      <c r="P717" t="s">
        <v>8284</v>
      </c>
      <c r="Q717">
        <f t="shared" si="46"/>
        <v>5.0509090909090908</v>
      </c>
      <c r="R717">
        <f t="shared" si="47"/>
        <v>115.75</v>
      </c>
      <c r="S717" t="s">
        <v>8353</v>
      </c>
      <c r="T717" t="s">
        <v>8355</v>
      </c>
      <c r="U717" t="s">
        <v>8324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8">
        <f t="shared" si="44"/>
        <v>41940.658645833333</v>
      </c>
      <c r="L718" s="8">
        <f t="shared" si="45"/>
        <v>41974</v>
      </c>
      <c r="M718" t="b">
        <v>0</v>
      </c>
      <c r="N718">
        <v>16</v>
      </c>
      <c r="O718" t="b">
        <v>0</v>
      </c>
      <c r="P718" t="s">
        <v>8284</v>
      </c>
      <c r="Q718">
        <f t="shared" si="46"/>
        <v>10.214285714285715</v>
      </c>
      <c r="R718">
        <f t="shared" si="47"/>
        <v>44.6875</v>
      </c>
      <c r="S718" t="s">
        <v>8353</v>
      </c>
      <c r="T718" t="s">
        <v>8355</v>
      </c>
      <c r="U718" t="s">
        <v>8324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8">
        <f t="shared" si="44"/>
        <v>41857.854189814818</v>
      </c>
      <c r="L719" s="8">
        <f t="shared" si="45"/>
        <v>41887.854189814818</v>
      </c>
      <c r="M719" t="b">
        <v>0</v>
      </c>
      <c r="N719">
        <v>4</v>
      </c>
      <c r="O719" t="b">
        <v>0</v>
      </c>
      <c r="P719" t="s">
        <v>8284</v>
      </c>
      <c r="Q719">
        <f t="shared" si="46"/>
        <v>0.30499999999999999</v>
      </c>
      <c r="R719">
        <f t="shared" si="47"/>
        <v>76.25</v>
      </c>
      <c r="S719" t="s">
        <v>8353</v>
      </c>
      <c r="T719" t="s">
        <v>8355</v>
      </c>
      <c r="U719" t="s">
        <v>8324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8">
        <f t="shared" si="44"/>
        <v>42752.845451388886</v>
      </c>
      <c r="L720" s="8">
        <f t="shared" si="45"/>
        <v>42784.249305555553</v>
      </c>
      <c r="M720" t="b">
        <v>0</v>
      </c>
      <c r="N720">
        <v>4</v>
      </c>
      <c r="O720" t="b">
        <v>0</v>
      </c>
      <c r="P720" t="s">
        <v>8284</v>
      </c>
      <c r="Q720">
        <f t="shared" si="46"/>
        <v>0.75</v>
      </c>
      <c r="R720">
        <f t="shared" si="47"/>
        <v>22.5</v>
      </c>
      <c r="S720" t="s">
        <v>8353</v>
      </c>
      <c r="T720" t="s">
        <v>8355</v>
      </c>
      <c r="U720" t="s">
        <v>8324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8">
        <f t="shared" si="44"/>
        <v>42409.040231481486</v>
      </c>
      <c r="L721" s="8">
        <f t="shared" si="45"/>
        <v>42423.040231481486</v>
      </c>
      <c r="M721" t="b">
        <v>0</v>
      </c>
      <c r="N721">
        <v>10</v>
      </c>
      <c r="O721" t="b">
        <v>0</v>
      </c>
      <c r="P721" t="s">
        <v>8284</v>
      </c>
      <c r="Q721">
        <f t="shared" si="46"/>
        <v>1.2933333333333332</v>
      </c>
      <c r="R721">
        <f t="shared" si="47"/>
        <v>19.399999999999999</v>
      </c>
      <c r="S721" t="s">
        <v>8353</v>
      </c>
      <c r="T721" t="s">
        <v>8355</v>
      </c>
      <c r="U721" t="s">
        <v>8324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8">
        <f t="shared" si="44"/>
        <v>40909.649201388893</v>
      </c>
      <c r="L722" s="8">
        <f t="shared" si="45"/>
        <v>40937.649201388893</v>
      </c>
      <c r="M722" t="b">
        <v>0</v>
      </c>
      <c r="N722">
        <v>41</v>
      </c>
      <c r="O722" t="b">
        <v>1</v>
      </c>
      <c r="P722" t="s">
        <v>8285</v>
      </c>
      <c r="Q722">
        <f t="shared" si="46"/>
        <v>143.94736842105263</v>
      </c>
      <c r="R722">
        <f t="shared" si="47"/>
        <v>66.707317073170728</v>
      </c>
      <c r="S722" t="s">
        <v>8356</v>
      </c>
      <c r="T722" t="s">
        <v>8357</v>
      </c>
      <c r="U722" t="s">
        <v>8325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8">
        <f t="shared" si="44"/>
        <v>41807.571840277778</v>
      </c>
      <c r="L723" s="8">
        <f t="shared" si="45"/>
        <v>41852.571840277778</v>
      </c>
      <c r="M723" t="b">
        <v>0</v>
      </c>
      <c r="N723">
        <v>119</v>
      </c>
      <c r="O723" t="b">
        <v>1</v>
      </c>
      <c r="P723" t="s">
        <v>8285</v>
      </c>
      <c r="Q723">
        <f t="shared" si="46"/>
        <v>122.10975609756099</v>
      </c>
      <c r="R723">
        <f t="shared" si="47"/>
        <v>84.142857142857139</v>
      </c>
      <c r="S723" t="s">
        <v>8356</v>
      </c>
      <c r="T723" t="s">
        <v>8357</v>
      </c>
      <c r="U723" t="s">
        <v>8325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8">
        <f t="shared" si="44"/>
        <v>40977.805300925924</v>
      </c>
      <c r="L724" s="8">
        <f t="shared" si="45"/>
        <v>41007.76363425926</v>
      </c>
      <c r="M724" t="b">
        <v>0</v>
      </c>
      <c r="N724">
        <v>153</v>
      </c>
      <c r="O724" t="b">
        <v>1</v>
      </c>
      <c r="P724" t="s">
        <v>8285</v>
      </c>
      <c r="Q724">
        <f t="shared" si="46"/>
        <v>132.024</v>
      </c>
      <c r="R724">
        <f t="shared" si="47"/>
        <v>215.72549019607843</v>
      </c>
      <c r="S724" t="s">
        <v>8356</v>
      </c>
      <c r="T724" t="s">
        <v>8357</v>
      </c>
      <c r="U724" t="s">
        <v>8325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8">
        <f t="shared" si="44"/>
        <v>42184.816539351858</v>
      </c>
      <c r="L725" s="8">
        <f t="shared" si="45"/>
        <v>42215.165972222225</v>
      </c>
      <c r="M725" t="b">
        <v>0</v>
      </c>
      <c r="N725">
        <v>100</v>
      </c>
      <c r="O725" t="b">
        <v>1</v>
      </c>
      <c r="P725" t="s">
        <v>8285</v>
      </c>
      <c r="Q725">
        <f t="shared" si="46"/>
        <v>109.38000000000001</v>
      </c>
      <c r="R725">
        <f t="shared" si="47"/>
        <v>54.69</v>
      </c>
      <c r="S725" t="s">
        <v>8356</v>
      </c>
      <c r="T725" t="s">
        <v>8357</v>
      </c>
      <c r="U725" t="s">
        <v>8325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8">
        <f t="shared" si="44"/>
        <v>40694.638460648144</v>
      </c>
      <c r="L726" s="8">
        <f t="shared" si="45"/>
        <v>40724.638460648144</v>
      </c>
      <c r="M726" t="b">
        <v>0</v>
      </c>
      <c r="N726">
        <v>143</v>
      </c>
      <c r="O726" t="b">
        <v>1</v>
      </c>
      <c r="P726" t="s">
        <v>8285</v>
      </c>
      <c r="Q726">
        <f t="shared" si="46"/>
        <v>105.47157142857144</v>
      </c>
      <c r="R726">
        <f t="shared" si="47"/>
        <v>51.62944055944056</v>
      </c>
      <c r="S726" t="s">
        <v>8356</v>
      </c>
      <c r="T726" t="s">
        <v>8357</v>
      </c>
      <c r="U726" t="s">
        <v>8325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8">
        <f t="shared" si="44"/>
        <v>42321.626296296294</v>
      </c>
      <c r="L727" s="8">
        <f t="shared" si="45"/>
        <v>42351.626296296294</v>
      </c>
      <c r="M727" t="b">
        <v>0</v>
      </c>
      <c r="N727">
        <v>140</v>
      </c>
      <c r="O727" t="b">
        <v>1</v>
      </c>
      <c r="P727" t="s">
        <v>8285</v>
      </c>
      <c r="Q727">
        <f t="shared" si="46"/>
        <v>100.35000000000001</v>
      </c>
      <c r="R727">
        <f t="shared" si="47"/>
        <v>143.35714285714286</v>
      </c>
      <c r="S727" t="s">
        <v>8356</v>
      </c>
      <c r="T727" t="s">
        <v>8357</v>
      </c>
      <c r="U727" t="s">
        <v>8325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8">
        <f t="shared" si="44"/>
        <v>41346.042673611111</v>
      </c>
      <c r="L728" s="8">
        <f t="shared" si="45"/>
        <v>41376.042673611111</v>
      </c>
      <c r="M728" t="b">
        <v>0</v>
      </c>
      <c r="N728">
        <v>35</v>
      </c>
      <c r="O728" t="b">
        <v>1</v>
      </c>
      <c r="P728" t="s">
        <v>8285</v>
      </c>
      <c r="Q728">
        <f t="shared" si="46"/>
        <v>101.4</v>
      </c>
      <c r="R728">
        <f t="shared" si="47"/>
        <v>72.428571428571431</v>
      </c>
      <c r="S728" t="s">
        <v>8356</v>
      </c>
      <c r="T728" t="s">
        <v>8357</v>
      </c>
      <c r="U728" t="s">
        <v>8325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8">
        <f t="shared" si="44"/>
        <v>41247.020243055551</v>
      </c>
      <c r="L729" s="8">
        <f t="shared" si="45"/>
        <v>41288.888888888891</v>
      </c>
      <c r="M729" t="b">
        <v>0</v>
      </c>
      <c r="N729">
        <v>149</v>
      </c>
      <c r="O729" t="b">
        <v>1</v>
      </c>
      <c r="P729" t="s">
        <v>8285</v>
      </c>
      <c r="Q729">
        <f t="shared" si="46"/>
        <v>155.51428571428571</v>
      </c>
      <c r="R729">
        <f t="shared" si="47"/>
        <v>36.530201342281877</v>
      </c>
      <c r="S729" t="s">
        <v>8356</v>
      </c>
      <c r="T729" t="s">
        <v>8357</v>
      </c>
      <c r="U729" t="s">
        <v>8325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8">
        <f t="shared" si="44"/>
        <v>40731.837465277778</v>
      </c>
      <c r="L730" s="8">
        <f t="shared" si="45"/>
        <v>40776.837465277778</v>
      </c>
      <c r="M730" t="b">
        <v>0</v>
      </c>
      <c r="N730">
        <v>130</v>
      </c>
      <c r="O730" t="b">
        <v>1</v>
      </c>
      <c r="P730" t="s">
        <v>8285</v>
      </c>
      <c r="Q730">
        <f t="shared" si="46"/>
        <v>105.566</v>
      </c>
      <c r="R730">
        <f t="shared" si="47"/>
        <v>60.903461538461535</v>
      </c>
      <c r="S730" t="s">
        <v>8356</v>
      </c>
      <c r="T730" t="s">
        <v>8357</v>
      </c>
      <c r="U730" t="s">
        <v>8325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8">
        <f t="shared" si="44"/>
        <v>41111.185891203706</v>
      </c>
      <c r="L731" s="8">
        <f t="shared" si="45"/>
        <v>41171.185891203706</v>
      </c>
      <c r="M731" t="b">
        <v>0</v>
      </c>
      <c r="N731">
        <v>120</v>
      </c>
      <c r="O731" t="b">
        <v>1</v>
      </c>
      <c r="P731" t="s">
        <v>8285</v>
      </c>
      <c r="Q731">
        <f t="shared" si="46"/>
        <v>130.65</v>
      </c>
      <c r="R731">
        <f t="shared" si="47"/>
        <v>43.55</v>
      </c>
      <c r="S731" t="s">
        <v>8356</v>
      </c>
      <c r="T731" t="s">
        <v>8357</v>
      </c>
      <c r="U731" t="s">
        <v>8325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8">
        <f t="shared" si="44"/>
        <v>40854.745266203703</v>
      </c>
      <c r="L732" s="8">
        <f t="shared" si="45"/>
        <v>40884.745266203703</v>
      </c>
      <c r="M732" t="b">
        <v>0</v>
      </c>
      <c r="N732">
        <v>265</v>
      </c>
      <c r="O732" t="b">
        <v>1</v>
      </c>
      <c r="P732" t="s">
        <v>8285</v>
      </c>
      <c r="Q732">
        <f t="shared" si="46"/>
        <v>132.19</v>
      </c>
      <c r="R732">
        <f t="shared" si="47"/>
        <v>99.766037735849054</v>
      </c>
      <c r="S732" t="s">
        <v>8356</v>
      </c>
      <c r="T732" t="s">
        <v>8357</v>
      </c>
      <c r="U732" t="s">
        <v>8325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8">
        <f t="shared" si="44"/>
        <v>40879.795682870368</v>
      </c>
      <c r="L733" s="8">
        <f t="shared" si="45"/>
        <v>40930.25</v>
      </c>
      <c r="M733" t="b">
        <v>0</v>
      </c>
      <c r="N733">
        <v>71</v>
      </c>
      <c r="O733" t="b">
        <v>1</v>
      </c>
      <c r="P733" t="s">
        <v>8285</v>
      </c>
      <c r="Q733">
        <f t="shared" si="46"/>
        <v>126</v>
      </c>
      <c r="R733">
        <f t="shared" si="47"/>
        <v>88.732394366197184</v>
      </c>
      <c r="S733" t="s">
        <v>8356</v>
      </c>
      <c r="T733" t="s">
        <v>8357</v>
      </c>
      <c r="U733" t="s">
        <v>8325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8">
        <f t="shared" si="44"/>
        <v>41486.424317129626</v>
      </c>
      <c r="L734" s="8">
        <f t="shared" si="45"/>
        <v>41546.424317129626</v>
      </c>
      <c r="M734" t="b">
        <v>0</v>
      </c>
      <c r="N734">
        <v>13</v>
      </c>
      <c r="O734" t="b">
        <v>1</v>
      </c>
      <c r="P734" t="s">
        <v>8285</v>
      </c>
      <c r="Q734">
        <f t="shared" si="46"/>
        <v>160</v>
      </c>
      <c r="R734">
        <f t="shared" si="47"/>
        <v>4.9230769230769234</v>
      </c>
      <c r="S734" t="s">
        <v>8356</v>
      </c>
      <c r="T734" t="s">
        <v>8357</v>
      </c>
      <c r="U734" t="s">
        <v>8325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8">
        <f t="shared" si="44"/>
        <v>41598.420046296298</v>
      </c>
      <c r="L735" s="8">
        <f t="shared" si="45"/>
        <v>41628.420046296298</v>
      </c>
      <c r="M735" t="b">
        <v>0</v>
      </c>
      <c r="N735">
        <v>169</v>
      </c>
      <c r="O735" t="b">
        <v>1</v>
      </c>
      <c r="P735" t="s">
        <v>8285</v>
      </c>
      <c r="Q735">
        <f t="shared" si="46"/>
        <v>120.48</v>
      </c>
      <c r="R735">
        <f t="shared" si="47"/>
        <v>17.822485207100591</v>
      </c>
      <c r="S735" t="s">
        <v>8356</v>
      </c>
      <c r="T735" t="s">
        <v>8357</v>
      </c>
      <c r="U735" t="s">
        <v>8325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8">
        <f t="shared" si="44"/>
        <v>42102.164583333331</v>
      </c>
      <c r="L736" s="8">
        <f t="shared" si="45"/>
        <v>42133.208333333328</v>
      </c>
      <c r="M736" t="b">
        <v>0</v>
      </c>
      <c r="N736">
        <v>57</v>
      </c>
      <c r="O736" t="b">
        <v>1</v>
      </c>
      <c r="P736" t="s">
        <v>8285</v>
      </c>
      <c r="Q736">
        <f t="shared" si="46"/>
        <v>125.52941176470588</v>
      </c>
      <c r="R736">
        <f t="shared" si="47"/>
        <v>187.19298245614036</v>
      </c>
      <c r="S736" t="s">
        <v>8356</v>
      </c>
      <c r="T736" t="s">
        <v>8357</v>
      </c>
      <c r="U736" t="s">
        <v>8325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8">
        <f t="shared" si="44"/>
        <v>41946.029467592591</v>
      </c>
      <c r="L737" s="8">
        <f t="shared" si="45"/>
        <v>41977.027083333334</v>
      </c>
      <c r="M737" t="b">
        <v>0</v>
      </c>
      <c r="N737">
        <v>229</v>
      </c>
      <c r="O737" t="b">
        <v>1</v>
      </c>
      <c r="P737" t="s">
        <v>8285</v>
      </c>
      <c r="Q737">
        <f t="shared" si="46"/>
        <v>114.40638297872341</v>
      </c>
      <c r="R737">
        <f t="shared" si="47"/>
        <v>234.80786026200875</v>
      </c>
      <c r="S737" t="s">
        <v>8356</v>
      </c>
      <c r="T737" t="s">
        <v>8357</v>
      </c>
      <c r="U737" t="s">
        <v>8325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8">
        <f t="shared" si="44"/>
        <v>41579.734259259261</v>
      </c>
      <c r="L738" s="8">
        <f t="shared" si="45"/>
        <v>41599.207638888889</v>
      </c>
      <c r="M738" t="b">
        <v>0</v>
      </c>
      <c r="N738">
        <v>108</v>
      </c>
      <c r="O738" t="b">
        <v>1</v>
      </c>
      <c r="P738" t="s">
        <v>8285</v>
      </c>
      <c r="Q738">
        <f t="shared" si="46"/>
        <v>315.13888888888891</v>
      </c>
      <c r="R738">
        <f t="shared" si="47"/>
        <v>105.04629629629629</v>
      </c>
      <c r="S738" t="s">
        <v>8356</v>
      </c>
      <c r="T738" t="s">
        <v>8357</v>
      </c>
      <c r="U738" t="s">
        <v>8325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8">
        <f t="shared" si="44"/>
        <v>41667.275312500002</v>
      </c>
      <c r="L739" s="8">
        <f t="shared" si="45"/>
        <v>41684.833333333336</v>
      </c>
      <c r="M739" t="b">
        <v>0</v>
      </c>
      <c r="N739">
        <v>108</v>
      </c>
      <c r="O739" t="b">
        <v>1</v>
      </c>
      <c r="P739" t="s">
        <v>8285</v>
      </c>
      <c r="Q739">
        <f t="shared" si="46"/>
        <v>122.39999999999999</v>
      </c>
      <c r="R739">
        <f t="shared" si="47"/>
        <v>56.666666666666664</v>
      </c>
      <c r="S739" t="s">
        <v>8356</v>
      </c>
      <c r="T739" t="s">
        <v>8357</v>
      </c>
      <c r="U739" t="s">
        <v>8325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8">
        <f t="shared" si="44"/>
        <v>41943.604097222218</v>
      </c>
      <c r="L740" s="8">
        <f t="shared" si="45"/>
        <v>41974.207638888889</v>
      </c>
      <c r="M740" t="b">
        <v>0</v>
      </c>
      <c r="N740">
        <v>41</v>
      </c>
      <c r="O740" t="b">
        <v>1</v>
      </c>
      <c r="P740" t="s">
        <v>8285</v>
      </c>
      <c r="Q740">
        <f t="shared" si="46"/>
        <v>106.73333333333332</v>
      </c>
      <c r="R740">
        <f t="shared" si="47"/>
        <v>39.048780487804876</v>
      </c>
      <c r="S740" t="s">
        <v>8356</v>
      </c>
      <c r="T740" t="s">
        <v>8357</v>
      </c>
      <c r="U740" t="s">
        <v>8325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8">
        <f t="shared" si="44"/>
        <v>41829.502650462964</v>
      </c>
      <c r="L741" s="8">
        <f t="shared" si="45"/>
        <v>41862.502650462964</v>
      </c>
      <c r="M741" t="b">
        <v>0</v>
      </c>
      <c r="N741">
        <v>139</v>
      </c>
      <c r="O741" t="b">
        <v>1</v>
      </c>
      <c r="P741" t="s">
        <v>8285</v>
      </c>
      <c r="Q741">
        <f t="shared" si="46"/>
        <v>158.33333333333331</v>
      </c>
      <c r="R741">
        <f t="shared" si="47"/>
        <v>68.345323741007192</v>
      </c>
      <c r="S741" t="s">
        <v>8356</v>
      </c>
      <c r="T741" t="s">
        <v>8357</v>
      </c>
      <c r="U741" t="s">
        <v>8325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8">
        <f t="shared" si="44"/>
        <v>42162.146782407406</v>
      </c>
      <c r="L742" s="8">
        <f t="shared" si="45"/>
        <v>42176.146782407406</v>
      </c>
      <c r="M742" t="b">
        <v>0</v>
      </c>
      <c r="N742">
        <v>19</v>
      </c>
      <c r="O742" t="b">
        <v>1</v>
      </c>
      <c r="P742" t="s">
        <v>8285</v>
      </c>
      <c r="Q742">
        <f t="shared" si="46"/>
        <v>107.4</v>
      </c>
      <c r="R742">
        <f t="shared" si="47"/>
        <v>169.57894736842104</v>
      </c>
      <c r="S742" t="s">
        <v>8356</v>
      </c>
      <c r="T742" t="s">
        <v>8357</v>
      </c>
      <c r="U742" t="s">
        <v>8325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8">
        <f t="shared" si="44"/>
        <v>41401.648217592592</v>
      </c>
      <c r="L743" s="8">
        <f t="shared" si="45"/>
        <v>41436.648217592592</v>
      </c>
      <c r="M743" t="b">
        <v>0</v>
      </c>
      <c r="N743">
        <v>94</v>
      </c>
      <c r="O743" t="b">
        <v>1</v>
      </c>
      <c r="P743" t="s">
        <v>8285</v>
      </c>
      <c r="Q743">
        <f t="shared" si="46"/>
        <v>102.25999999999999</v>
      </c>
      <c r="R743">
        <f t="shared" si="47"/>
        <v>141.42340425531913</v>
      </c>
      <c r="S743" t="s">
        <v>8356</v>
      </c>
      <c r="T743" t="s">
        <v>8357</v>
      </c>
      <c r="U743" t="s">
        <v>8325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8">
        <f t="shared" si="44"/>
        <v>41689.917962962965</v>
      </c>
      <c r="L744" s="8">
        <f t="shared" si="45"/>
        <v>41719.876296296294</v>
      </c>
      <c r="M744" t="b">
        <v>0</v>
      </c>
      <c r="N744">
        <v>23</v>
      </c>
      <c r="O744" t="b">
        <v>1</v>
      </c>
      <c r="P744" t="s">
        <v>8285</v>
      </c>
      <c r="Q744">
        <f t="shared" si="46"/>
        <v>110.71428571428572</v>
      </c>
      <c r="R744">
        <f t="shared" si="47"/>
        <v>67.391304347826093</v>
      </c>
      <c r="S744" t="s">
        <v>8356</v>
      </c>
      <c r="T744" t="s">
        <v>8357</v>
      </c>
      <c r="U744" t="s">
        <v>8325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8">
        <f t="shared" si="44"/>
        <v>40990.709317129629</v>
      </c>
      <c r="L745" s="8">
        <f t="shared" si="45"/>
        <v>41015.875</v>
      </c>
      <c r="M745" t="b">
        <v>0</v>
      </c>
      <c r="N745">
        <v>15</v>
      </c>
      <c r="O745" t="b">
        <v>1</v>
      </c>
      <c r="P745" t="s">
        <v>8285</v>
      </c>
      <c r="Q745">
        <f t="shared" si="46"/>
        <v>148</v>
      </c>
      <c r="R745">
        <f t="shared" si="47"/>
        <v>54.266666666666666</v>
      </c>
      <c r="S745" t="s">
        <v>8356</v>
      </c>
      <c r="T745" t="s">
        <v>8357</v>
      </c>
      <c r="U745" t="s">
        <v>8325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8">
        <f t="shared" si="44"/>
        <v>41226.95721064815</v>
      </c>
      <c r="L746" s="8">
        <f t="shared" si="45"/>
        <v>41256.95721064815</v>
      </c>
      <c r="M746" t="b">
        <v>0</v>
      </c>
      <c r="N746">
        <v>62</v>
      </c>
      <c r="O746" t="b">
        <v>1</v>
      </c>
      <c r="P746" t="s">
        <v>8285</v>
      </c>
      <c r="Q746">
        <f t="shared" si="46"/>
        <v>102.32000000000001</v>
      </c>
      <c r="R746">
        <f t="shared" si="47"/>
        <v>82.516129032258064</v>
      </c>
      <c r="S746" t="s">
        <v>8356</v>
      </c>
      <c r="T746" t="s">
        <v>8357</v>
      </c>
      <c r="U746" t="s">
        <v>8325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8">
        <f t="shared" si="44"/>
        <v>41367.572280092594</v>
      </c>
      <c r="L747" s="8">
        <f t="shared" si="45"/>
        <v>41397.572280092594</v>
      </c>
      <c r="M747" t="b">
        <v>0</v>
      </c>
      <c r="N747">
        <v>74</v>
      </c>
      <c r="O747" t="b">
        <v>1</v>
      </c>
      <c r="P747" t="s">
        <v>8285</v>
      </c>
      <c r="Q747">
        <f t="shared" si="46"/>
        <v>179.09909909909908</v>
      </c>
      <c r="R747">
        <f t="shared" si="47"/>
        <v>53.729729729729726</v>
      </c>
      <c r="S747" t="s">
        <v>8356</v>
      </c>
      <c r="T747" t="s">
        <v>8357</v>
      </c>
      <c r="U747" t="s">
        <v>8325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8">
        <f t="shared" si="44"/>
        <v>41157.042928240742</v>
      </c>
      <c r="L748" s="8">
        <f t="shared" si="45"/>
        <v>41175.165972222225</v>
      </c>
      <c r="M748" t="b">
        <v>0</v>
      </c>
      <c r="N748">
        <v>97</v>
      </c>
      <c r="O748" t="b">
        <v>1</v>
      </c>
      <c r="P748" t="s">
        <v>8285</v>
      </c>
      <c r="Q748">
        <f t="shared" si="46"/>
        <v>111.08135252761969</v>
      </c>
      <c r="R748">
        <f t="shared" si="47"/>
        <v>34.206185567010309</v>
      </c>
      <c r="S748" t="s">
        <v>8356</v>
      </c>
      <c r="T748" t="s">
        <v>8357</v>
      </c>
      <c r="U748" t="s">
        <v>8325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8">
        <f t="shared" si="44"/>
        <v>41988.548831018517</v>
      </c>
      <c r="L749" s="8">
        <f t="shared" si="45"/>
        <v>42019.454166666663</v>
      </c>
      <c r="M749" t="b">
        <v>0</v>
      </c>
      <c r="N749">
        <v>55</v>
      </c>
      <c r="O749" t="b">
        <v>1</v>
      </c>
      <c r="P749" t="s">
        <v>8285</v>
      </c>
      <c r="Q749">
        <f t="shared" si="46"/>
        <v>100.04285714285714</v>
      </c>
      <c r="R749">
        <f t="shared" si="47"/>
        <v>127.32727272727273</v>
      </c>
      <c r="S749" t="s">
        <v>8356</v>
      </c>
      <c r="T749" t="s">
        <v>8357</v>
      </c>
      <c r="U749" t="s">
        <v>8325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8">
        <f t="shared" si="44"/>
        <v>41831.846828703703</v>
      </c>
      <c r="L750" s="8">
        <f t="shared" si="45"/>
        <v>41861.846828703703</v>
      </c>
      <c r="M750" t="b">
        <v>0</v>
      </c>
      <c r="N750">
        <v>44</v>
      </c>
      <c r="O750" t="b">
        <v>1</v>
      </c>
      <c r="P750" t="s">
        <v>8285</v>
      </c>
      <c r="Q750">
        <f t="shared" si="46"/>
        <v>100.25</v>
      </c>
      <c r="R750">
        <f t="shared" si="47"/>
        <v>45.56818181818182</v>
      </c>
      <c r="S750" t="s">
        <v>8356</v>
      </c>
      <c r="T750" t="s">
        <v>8357</v>
      </c>
      <c r="U750" t="s">
        <v>8325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8">
        <f t="shared" si="44"/>
        <v>42733.94131944445</v>
      </c>
      <c r="L751" s="8">
        <f t="shared" si="45"/>
        <v>42763.94131944445</v>
      </c>
      <c r="M751" t="b">
        <v>0</v>
      </c>
      <c r="N751">
        <v>110</v>
      </c>
      <c r="O751" t="b">
        <v>1</v>
      </c>
      <c r="P751" t="s">
        <v>8285</v>
      </c>
      <c r="Q751">
        <f t="shared" si="46"/>
        <v>105.56</v>
      </c>
      <c r="R751">
        <f t="shared" si="47"/>
        <v>95.963636363636368</v>
      </c>
      <c r="S751" t="s">
        <v>8356</v>
      </c>
      <c r="T751" t="s">
        <v>8357</v>
      </c>
      <c r="U751" t="s">
        <v>8325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8">
        <f t="shared" si="44"/>
        <v>41299.878148148149</v>
      </c>
      <c r="L752" s="8">
        <f t="shared" si="45"/>
        <v>41329.878148148149</v>
      </c>
      <c r="M752" t="b">
        <v>0</v>
      </c>
      <c r="N752">
        <v>59</v>
      </c>
      <c r="O752" t="b">
        <v>1</v>
      </c>
      <c r="P752" t="s">
        <v>8285</v>
      </c>
      <c r="Q752">
        <f t="shared" si="46"/>
        <v>102.58775877587757</v>
      </c>
      <c r="R752">
        <f t="shared" si="47"/>
        <v>77.271186440677965</v>
      </c>
      <c r="S752" t="s">
        <v>8356</v>
      </c>
      <c r="T752" t="s">
        <v>8357</v>
      </c>
      <c r="U752" t="s">
        <v>8325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8">
        <f t="shared" si="44"/>
        <v>40713.630497685182</v>
      </c>
      <c r="L753" s="8">
        <f t="shared" si="45"/>
        <v>40759.630497685182</v>
      </c>
      <c r="M753" t="b">
        <v>0</v>
      </c>
      <c r="N753">
        <v>62</v>
      </c>
      <c r="O753" t="b">
        <v>1</v>
      </c>
      <c r="P753" t="s">
        <v>8285</v>
      </c>
      <c r="Q753">
        <f t="shared" si="46"/>
        <v>118.5</v>
      </c>
      <c r="R753">
        <f t="shared" si="47"/>
        <v>57.338709677419352</v>
      </c>
      <c r="S753" t="s">
        <v>8356</v>
      </c>
      <c r="T753" t="s">
        <v>8357</v>
      </c>
      <c r="U753" t="s">
        <v>8325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8">
        <f t="shared" si="44"/>
        <v>42639.421493055561</v>
      </c>
      <c r="L754" s="8">
        <f t="shared" si="45"/>
        <v>42659.458333333328</v>
      </c>
      <c r="M754" t="b">
        <v>0</v>
      </c>
      <c r="N754">
        <v>105</v>
      </c>
      <c r="O754" t="b">
        <v>1</v>
      </c>
      <c r="P754" t="s">
        <v>8285</v>
      </c>
      <c r="Q754">
        <f t="shared" si="46"/>
        <v>111.7</v>
      </c>
      <c r="R754">
        <f t="shared" si="47"/>
        <v>53.19047619047619</v>
      </c>
      <c r="S754" t="s">
        <v>8356</v>
      </c>
      <c r="T754" t="s">
        <v>8357</v>
      </c>
      <c r="U754" t="s">
        <v>8325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8">
        <f t="shared" si="44"/>
        <v>42019.590173611112</v>
      </c>
      <c r="L755" s="8">
        <f t="shared" si="45"/>
        <v>42049.590173611112</v>
      </c>
      <c r="M755" t="b">
        <v>0</v>
      </c>
      <c r="N755">
        <v>26</v>
      </c>
      <c r="O755" t="b">
        <v>1</v>
      </c>
      <c r="P755" t="s">
        <v>8285</v>
      </c>
      <c r="Q755">
        <f t="shared" si="46"/>
        <v>128</v>
      </c>
      <c r="R755">
        <f t="shared" si="47"/>
        <v>492.30769230769232</v>
      </c>
      <c r="S755" t="s">
        <v>8356</v>
      </c>
      <c r="T755" t="s">
        <v>8357</v>
      </c>
      <c r="U755" t="s">
        <v>8325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8">
        <f t="shared" si="44"/>
        <v>41249.749085648145</v>
      </c>
      <c r="L756" s="8">
        <f t="shared" si="45"/>
        <v>41279.749085648145</v>
      </c>
      <c r="M756" t="b">
        <v>0</v>
      </c>
      <c r="N756">
        <v>49</v>
      </c>
      <c r="O756" t="b">
        <v>1</v>
      </c>
      <c r="P756" t="s">
        <v>8285</v>
      </c>
      <c r="Q756">
        <f t="shared" si="46"/>
        <v>103.75000000000001</v>
      </c>
      <c r="R756">
        <f t="shared" si="47"/>
        <v>42.346938775510203</v>
      </c>
      <c r="S756" t="s">
        <v>8356</v>
      </c>
      <c r="T756" t="s">
        <v>8357</v>
      </c>
      <c r="U756" t="s">
        <v>8325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8">
        <f t="shared" si="44"/>
        <v>41383.605057870373</v>
      </c>
      <c r="L757" s="8">
        <f t="shared" si="45"/>
        <v>41414.02847222222</v>
      </c>
      <c r="M757" t="b">
        <v>0</v>
      </c>
      <c r="N757">
        <v>68</v>
      </c>
      <c r="O757" t="b">
        <v>1</v>
      </c>
      <c r="P757" t="s">
        <v>8285</v>
      </c>
      <c r="Q757">
        <f t="shared" si="46"/>
        <v>101.9076</v>
      </c>
      <c r="R757">
        <f t="shared" si="47"/>
        <v>37.466029411764708</v>
      </c>
      <c r="S757" t="s">
        <v>8356</v>
      </c>
      <c r="T757" t="s">
        <v>8357</v>
      </c>
      <c r="U757" t="s">
        <v>8325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8">
        <f t="shared" si="44"/>
        <v>40590.766886574071</v>
      </c>
      <c r="L758" s="8">
        <f t="shared" si="45"/>
        <v>40651.725219907406</v>
      </c>
      <c r="M758" t="b">
        <v>0</v>
      </c>
      <c r="N758">
        <v>22</v>
      </c>
      <c r="O758" t="b">
        <v>1</v>
      </c>
      <c r="P758" t="s">
        <v>8285</v>
      </c>
      <c r="Q758">
        <f t="shared" si="46"/>
        <v>117.71428571428571</v>
      </c>
      <c r="R758">
        <f t="shared" si="47"/>
        <v>37.454545454545453</v>
      </c>
      <c r="S758" t="s">
        <v>8356</v>
      </c>
      <c r="T758" t="s">
        <v>8357</v>
      </c>
      <c r="U758" t="s">
        <v>8325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8">
        <f t="shared" si="44"/>
        <v>41235.054560185185</v>
      </c>
      <c r="L759" s="8">
        <f t="shared" si="45"/>
        <v>41249.054560185185</v>
      </c>
      <c r="M759" t="b">
        <v>0</v>
      </c>
      <c r="N759">
        <v>18</v>
      </c>
      <c r="O759" t="b">
        <v>1</v>
      </c>
      <c r="P759" t="s">
        <v>8285</v>
      </c>
      <c r="Q759">
        <f t="shared" si="46"/>
        <v>238</v>
      </c>
      <c r="R759">
        <f t="shared" si="47"/>
        <v>33.055555555555557</v>
      </c>
      <c r="S759" t="s">
        <v>8356</v>
      </c>
      <c r="T759" t="s">
        <v>8357</v>
      </c>
      <c r="U759" t="s">
        <v>8325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8">
        <f t="shared" si="44"/>
        <v>40429.836435185185</v>
      </c>
      <c r="L760" s="8">
        <f t="shared" si="45"/>
        <v>40459.836435185185</v>
      </c>
      <c r="M760" t="b">
        <v>0</v>
      </c>
      <c r="N760">
        <v>19</v>
      </c>
      <c r="O760" t="b">
        <v>1</v>
      </c>
      <c r="P760" t="s">
        <v>8285</v>
      </c>
      <c r="Q760">
        <f t="shared" si="46"/>
        <v>102</v>
      </c>
      <c r="R760">
        <f t="shared" si="47"/>
        <v>134.21052631578948</v>
      </c>
      <c r="S760" t="s">
        <v>8356</v>
      </c>
      <c r="T760" t="s">
        <v>8357</v>
      </c>
      <c r="U760" t="s">
        <v>8325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8">
        <f t="shared" si="44"/>
        <v>41789.330312500002</v>
      </c>
      <c r="L761" s="8">
        <f t="shared" si="45"/>
        <v>41829.330312500002</v>
      </c>
      <c r="M761" t="b">
        <v>0</v>
      </c>
      <c r="N761">
        <v>99</v>
      </c>
      <c r="O761" t="b">
        <v>1</v>
      </c>
      <c r="P761" t="s">
        <v>8285</v>
      </c>
      <c r="Q761">
        <f t="shared" si="46"/>
        <v>101.92000000000002</v>
      </c>
      <c r="R761">
        <f t="shared" si="47"/>
        <v>51.474747474747474</v>
      </c>
      <c r="S761" t="s">
        <v>8356</v>
      </c>
      <c r="T761" t="s">
        <v>8357</v>
      </c>
      <c r="U761" t="s">
        <v>8325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8">
        <f t="shared" si="44"/>
        <v>42670.764039351852</v>
      </c>
      <c r="L762" s="8">
        <f t="shared" si="45"/>
        <v>42700.805706018517</v>
      </c>
      <c r="M762" t="b">
        <v>0</v>
      </c>
      <c r="N762">
        <v>0</v>
      </c>
      <c r="O762" t="b">
        <v>0</v>
      </c>
      <c r="P762" t="s">
        <v>8286</v>
      </c>
      <c r="Q762">
        <f t="shared" si="46"/>
        <v>0</v>
      </c>
      <c r="R762" t="e">
        <f t="shared" si="47"/>
        <v>#DIV/0!</v>
      </c>
      <c r="S762" t="s">
        <v>8356</v>
      </c>
      <c r="T762" t="s">
        <v>8358</v>
      </c>
      <c r="U762" t="s">
        <v>8326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8">
        <f t="shared" si="44"/>
        <v>41642.751458333332</v>
      </c>
      <c r="L763" s="8">
        <f t="shared" si="45"/>
        <v>41672.751458333332</v>
      </c>
      <c r="M763" t="b">
        <v>0</v>
      </c>
      <c r="N763">
        <v>6</v>
      </c>
      <c r="O763" t="b">
        <v>0</v>
      </c>
      <c r="P763" t="s">
        <v>8286</v>
      </c>
      <c r="Q763">
        <f t="shared" si="46"/>
        <v>4.7</v>
      </c>
      <c r="R763">
        <f t="shared" si="47"/>
        <v>39.166666666666664</v>
      </c>
      <c r="S763" t="s">
        <v>8356</v>
      </c>
      <c r="T763" t="s">
        <v>8358</v>
      </c>
      <c r="U763" t="s">
        <v>8326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8">
        <f t="shared" si="44"/>
        <v>42690.858449074076</v>
      </c>
      <c r="L764" s="8">
        <f t="shared" si="45"/>
        <v>42708.25</v>
      </c>
      <c r="M764" t="b">
        <v>0</v>
      </c>
      <c r="N764">
        <v>0</v>
      </c>
      <c r="O764" t="b">
        <v>0</v>
      </c>
      <c r="P764" t="s">
        <v>8286</v>
      </c>
      <c r="Q764">
        <f t="shared" si="46"/>
        <v>0</v>
      </c>
      <c r="R764" t="e">
        <f t="shared" si="47"/>
        <v>#DIV/0!</v>
      </c>
      <c r="S764" t="s">
        <v>8356</v>
      </c>
      <c r="T764" t="s">
        <v>8358</v>
      </c>
      <c r="U764" t="s">
        <v>8326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8">
        <f t="shared" si="44"/>
        <v>41471.446851851848</v>
      </c>
      <c r="L765" s="8">
        <f t="shared" si="45"/>
        <v>41501.446851851848</v>
      </c>
      <c r="M765" t="b">
        <v>0</v>
      </c>
      <c r="N765">
        <v>1</v>
      </c>
      <c r="O765" t="b">
        <v>0</v>
      </c>
      <c r="P765" t="s">
        <v>8286</v>
      </c>
      <c r="Q765">
        <f t="shared" si="46"/>
        <v>0.11655011655011654</v>
      </c>
      <c r="R765">
        <f t="shared" si="47"/>
        <v>5</v>
      </c>
      <c r="S765" t="s">
        <v>8356</v>
      </c>
      <c r="T765" t="s">
        <v>8358</v>
      </c>
      <c r="U765" t="s">
        <v>8326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8">
        <f t="shared" si="44"/>
        <v>42227.173159722224</v>
      </c>
      <c r="L766" s="8">
        <f t="shared" si="45"/>
        <v>42257.173159722224</v>
      </c>
      <c r="M766" t="b">
        <v>0</v>
      </c>
      <c r="N766">
        <v>0</v>
      </c>
      <c r="O766" t="b">
        <v>0</v>
      </c>
      <c r="P766" t="s">
        <v>8286</v>
      </c>
      <c r="Q766">
        <f t="shared" si="46"/>
        <v>0</v>
      </c>
      <c r="R766" t="e">
        <f t="shared" si="47"/>
        <v>#DIV/0!</v>
      </c>
      <c r="S766" t="s">
        <v>8356</v>
      </c>
      <c r="T766" t="s">
        <v>8358</v>
      </c>
      <c r="U766" t="s">
        <v>8326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8">
        <f t="shared" si="44"/>
        <v>41901.542638888888</v>
      </c>
      <c r="L767" s="8">
        <f t="shared" si="45"/>
        <v>41931.542638888888</v>
      </c>
      <c r="M767" t="b">
        <v>0</v>
      </c>
      <c r="N767">
        <v>44</v>
      </c>
      <c r="O767" t="b">
        <v>0</v>
      </c>
      <c r="P767" t="s">
        <v>8286</v>
      </c>
      <c r="Q767">
        <f t="shared" si="46"/>
        <v>36.014285714285712</v>
      </c>
      <c r="R767">
        <f t="shared" si="47"/>
        <v>57.295454545454547</v>
      </c>
      <c r="S767" t="s">
        <v>8356</v>
      </c>
      <c r="T767" t="s">
        <v>8358</v>
      </c>
      <c r="U767" t="s">
        <v>8326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8">
        <f t="shared" si="44"/>
        <v>42021.783368055556</v>
      </c>
      <c r="L768" s="8">
        <f t="shared" si="45"/>
        <v>42051.783368055556</v>
      </c>
      <c r="M768" t="b">
        <v>0</v>
      </c>
      <c r="N768">
        <v>0</v>
      </c>
      <c r="O768" t="b">
        <v>0</v>
      </c>
      <c r="P768" t="s">
        <v>8286</v>
      </c>
      <c r="Q768">
        <f t="shared" si="46"/>
        <v>0</v>
      </c>
      <c r="R768" t="e">
        <f t="shared" si="47"/>
        <v>#DIV/0!</v>
      </c>
      <c r="S768" t="s">
        <v>8356</v>
      </c>
      <c r="T768" t="s">
        <v>8358</v>
      </c>
      <c r="U768" t="s">
        <v>8326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8">
        <f t="shared" si="44"/>
        <v>42115.143634259264</v>
      </c>
      <c r="L769" s="8">
        <f t="shared" si="45"/>
        <v>42145.143634259264</v>
      </c>
      <c r="M769" t="b">
        <v>0</v>
      </c>
      <c r="N769">
        <v>3</v>
      </c>
      <c r="O769" t="b">
        <v>0</v>
      </c>
      <c r="P769" t="s">
        <v>8286</v>
      </c>
      <c r="Q769">
        <f t="shared" si="46"/>
        <v>3.54</v>
      </c>
      <c r="R769">
        <f t="shared" si="47"/>
        <v>59</v>
      </c>
      <c r="S769" t="s">
        <v>8356</v>
      </c>
      <c r="T769" t="s">
        <v>8358</v>
      </c>
      <c r="U769" t="s">
        <v>8326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8">
        <f t="shared" si="44"/>
        <v>41594.207060185188</v>
      </c>
      <c r="L770" s="8">
        <f t="shared" si="45"/>
        <v>41624.207060185188</v>
      </c>
      <c r="M770" t="b">
        <v>0</v>
      </c>
      <c r="N770">
        <v>0</v>
      </c>
      <c r="O770" t="b">
        <v>0</v>
      </c>
      <c r="P770" t="s">
        <v>8286</v>
      </c>
      <c r="Q770">
        <f t="shared" si="46"/>
        <v>0</v>
      </c>
      <c r="R770" t="e">
        <f t="shared" si="47"/>
        <v>#DIV/0!</v>
      </c>
      <c r="S770" t="s">
        <v>8356</v>
      </c>
      <c r="T770" t="s">
        <v>8358</v>
      </c>
      <c r="U770" t="s">
        <v>8326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8">
        <f t="shared" ref="K771:K834" si="48">(((J771/60)/60)/24)+DATE(1970,1,1)</f>
        <v>41604.996458333335</v>
      </c>
      <c r="L771" s="8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8286</v>
      </c>
      <c r="Q771">
        <f t="shared" ref="Q771:Q834" si="50">E771/D771*100</f>
        <v>41.4</v>
      </c>
      <c r="R771">
        <f t="shared" ref="R771:R834" si="51">E771/N771</f>
        <v>31.846153846153847</v>
      </c>
      <c r="S771" t="s">
        <v>8356</v>
      </c>
      <c r="T771" t="s">
        <v>8358</v>
      </c>
      <c r="U771" t="s">
        <v>8326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8">
        <f t="shared" si="48"/>
        <v>41289.999641203707</v>
      </c>
      <c r="L772" s="8">
        <f t="shared" si="49"/>
        <v>41329.999641203707</v>
      </c>
      <c r="M772" t="b">
        <v>0</v>
      </c>
      <c r="N772">
        <v>0</v>
      </c>
      <c r="O772" t="b">
        <v>0</v>
      </c>
      <c r="P772" t="s">
        <v>8286</v>
      </c>
      <c r="Q772">
        <f t="shared" si="50"/>
        <v>0</v>
      </c>
      <c r="R772" t="e">
        <f t="shared" si="51"/>
        <v>#DIV/0!</v>
      </c>
      <c r="S772" t="s">
        <v>8356</v>
      </c>
      <c r="T772" t="s">
        <v>8358</v>
      </c>
      <c r="U772" t="s">
        <v>8326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8">
        <f t="shared" si="48"/>
        <v>42349.824097222227</v>
      </c>
      <c r="L773" s="8">
        <f t="shared" si="49"/>
        <v>42399.824097222227</v>
      </c>
      <c r="M773" t="b">
        <v>0</v>
      </c>
      <c r="N773">
        <v>1</v>
      </c>
      <c r="O773" t="b">
        <v>0</v>
      </c>
      <c r="P773" t="s">
        <v>8286</v>
      </c>
      <c r="Q773">
        <f t="shared" si="50"/>
        <v>2.6315789473684209E-2</v>
      </c>
      <c r="R773">
        <f t="shared" si="51"/>
        <v>10</v>
      </c>
      <c r="S773" t="s">
        <v>8356</v>
      </c>
      <c r="T773" t="s">
        <v>8358</v>
      </c>
      <c r="U773" t="s">
        <v>8326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8">
        <f t="shared" si="48"/>
        <v>40068.056932870371</v>
      </c>
      <c r="L774" s="8">
        <f t="shared" si="49"/>
        <v>40118.165972222225</v>
      </c>
      <c r="M774" t="b">
        <v>0</v>
      </c>
      <c r="N774">
        <v>1</v>
      </c>
      <c r="O774" t="b">
        <v>0</v>
      </c>
      <c r="P774" t="s">
        <v>8286</v>
      </c>
      <c r="Q774">
        <f t="shared" si="50"/>
        <v>3.3333333333333335</v>
      </c>
      <c r="R774">
        <f t="shared" si="51"/>
        <v>50</v>
      </c>
      <c r="S774" t="s">
        <v>8356</v>
      </c>
      <c r="T774" t="s">
        <v>8358</v>
      </c>
      <c r="U774" t="s">
        <v>8326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8">
        <f t="shared" si="48"/>
        <v>42100.735937499994</v>
      </c>
      <c r="L775" s="8">
        <f t="shared" si="49"/>
        <v>42134.959027777775</v>
      </c>
      <c r="M775" t="b">
        <v>0</v>
      </c>
      <c r="N775">
        <v>2</v>
      </c>
      <c r="O775" t="b">
        <v>0</v>
      </c>
      <c r="P775" t="s">
        <v>8286</v>
      </c>
      <c r="Q775">
        <f t="shared" si="50"/>
        <v>0.85129023676509719</v>
      </c>
      <c r="R775">
        <f t="shared" si="51"/>
        <v>16</v>
      </c>
      <c r="S775" t="s">
        <v>8356</v>
      </c>
      <c r="T775" t="s">
        <v>8358</v>
      </c>
      <c r="U775" t="s">
        <v>8326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8">
        <f t="shared" si="48"/>
        <v>41663.780300925922</v>
      </c>
      <c r="L776" s="8">
        <f t="shared" si="49"/>
        <v>41693.780300925922</v>
      </c>
      <c r="M776" t="b">
        <v>0</v>
      </c>
      <c r="N776">
        <v>9</v>
      </c>
      <c r="O776" t="b">
        <v>0</v>
      </c>
      <c r="P776" t="s">
        <v>8286</v>
      </c>
      <c r="Q776">
        <f t="shared" si="50"/>
        <v>70.199999999999989</v>
      </c>
      <c r="R776">
        <f t="shared" si="51"/>
        <v>39</v>
      </c>
      <c r="S776" t="s">
        <v>8356</v>
      </c>
      <c r="T776" t="s">
        <v>8358</v>
      </c>
      <c r="U776" t="s">
        <v>8326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8">
        <f t="shared" si="48"/>
        <v>40863.060127314813</v>
      </c>
      <c r="L777" s="8">
        <f t="shared" si="49"/>
        <v>40893.060127314813</v>
      </c>
      <c r="M777" t="b">
        <v>0</v>
      </c>
      <c r="N777">
        <v>5</v>
      </c>
      <c r="O777" t="b">
        <v>0</v>
      </c>
      <c r="P777" t="s">
        <v>8286</v>
      </c>
      <c r="Q777">
        <f t="shared" si="50"/>
        <v>1.7000000000000002</v>
      </c>
      <c r="R777">
        <f t="shared" si="51"/>
        <v>34</v>
      </c>
      <c r="S777" t="s">
        <v>8356</v>
      </c>
      <c r="T777" t="s">
        <v>8358</v>
      </c>
      <c r="U777" t="s">
        <v>8326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8">
        <f t="shared" si="48"/>
        <v>42250.685706018514</v>
      </c>
      <c r="L778" s="8">
        <f t="shared" si="49"/>
        <v>42288.208333333328</v>
      </c>
      <c r="M778" t="b">
        <v>0</v>
      </c>
      <c r="N778">
        <v>57</v>
      </c>
      <c r="O778" t="b">
        <v>0</v>
      </c>
      <c r="P778" t="s">
        <v>8286</v>
      </c>
      <c r="Q778">
        <f t="shared" si="50"/>
        <v>51.4</v>
      </c>
      <c r="R778">
        <f t="shared" si="51"/>
        <v>63.122807017543863</v>
      </c>
      <c r="S778" t="s">
        <v>8356</v>
      </c>
      <c r="T778" t="s">
        <v>8358</v>
      </c>
      <c r="U778" t="s">
        <v>8326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8">
        <f t="shared" si="48"/>
        <v>41456.981215277774</v>
      </c>
      <c r="L779" s="8">
        <f t="shared" si="49"/>
        <v>41486.981215277774</v>
      </c>
      <c r="M779" t="b">
        <v>0</v>
      </c>
      <c r="N779">
        <v>3</v>
      </c>
      <c r="O779" t="b">
        <v>0</v>
      </c>
      <c r="P779" t="s">
        <v>8286</v>
      </c>
      <c r="Q779">
        <f t="shared" si="50"/>
        <v>0.70000000000000007</v>
      </c>
      <c r="R779">
        <f t="shared" si="51"/>
        <v>7</v>
      </c>
      <c r="S779" t="s">
        <v>8356</v>
      </c>
      <c r="T779" t="s">
        <v>8358</v>
      </c>
      <c r="U779" t="s">
        <v>8326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8">
        <f t="shared" si="48"/>
        <v>41729.702314814815</v>
      </c>
      <c r="L780" s="8">
        <f t="shared" si="49"/>
        <v>41759.702314814815</v>
      </c>
      <c r="M780" t="b">
        <v>0</v>
      </c>
      <c r="N780">
        <v>1</v>
      </c>
      <c r="O780" t="b">
        <v>0</v>
      </c>
      <c r="P780" t="s">
        <v>8286</v>
      </c>
      <c r="Q780">
        <f t="shared" si="50"/>
        <v>0.4</v>
      </c>
      <c r="R780">
        <f t="shared" si="51"/>
        <v>2</v>
      </c>
      <c r="S780" t="s">
        <v>8356</v>
      </c>
      <c r="T780" t="s">
        <v>8358</v>
      </c>
      <c r="U780" t="s">
        <v>8326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8">
        <f t="shared" si="48"/>
        <v>40436.68408564815</v>
      </c>
      <c r="L781" s="8">
        <f t="shared" si="49"/>
        <v>40466.166666666664</v>
      </c>
      <c r="M781" t="b">
        <v>0</v>
      </c>
      <c r="N781">
        <v>6</v>
      </c>
      <c r="O781" t="b">
        <v>0</v>
      </c>
      <c r="P781" t="s">
        <v>8286</v>
      </c>
      <c r="Q781">
        <f t="shared" si="50"/>
        <v>2.666666666666667</v>
      </c>
      <c r="R781">
        <f t="shared" si="51"/>
        <v>66.666666666666671</v>
      </c>
      <c r="S781" t="s">
        <v>8356</v>
      </c>
      <c r="T781" t="s">
        <v>8358</v>
      </c>
      <c r="U781" t="s">
        <v>8326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8">
        <f t="shared" si="48"/>
        <v>40636.673900462964</v>
      </c>
      <c r="L782" s="8">
        <f t="shared" si="49"/>
        <v>40666.673900462964</v>
      </c>
      <c r="M782" t="b">
        <v>0</v>
      </c>
      <c r="N782">
        <v>27</v>
      </c>
      <c r="O782" t="b">
        <v>1</v>
      </c>
      <c r="P782" t="s">
        <v>8287</v>
      </c>
      <c r="Q782">
        <f t="shared" si="50"/>
        <v>104</v>
      </c>
      <c r="R782">
        <f t="shared" si="51"/>
        <v>38.518518518518519</v>
      </c>
      <c r="S782" t="s">
        <v>8359</v>
      </c>
      <c r="T782" t="s">
        <v>8360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8">
        <f t="shared" si="48"/>
        <v>41403.000856481485</v>
      </c>
      <c r="L783" s="8">
        <f t="shared" si="49"/>
        <v>41433.000856481485</v>
      </c>
      <c r="M783" t="b">
        <v>0</v>
      </c>
      <c r="N783">
        <v>25</v>
      </c>
      <c r="O783" t="b">
        <v>1</v>
      </c>
      <c r="P783" t="s">
        <v>8287</v>
      </c>
      <c r="Q783">
        <f t="shared" si="50"/>
        <v>133.15375</v>
      </c>
      <c r="R783">
        <f t="shared" si="51"/>
        <v>42.609200000000001</v>
      </c>
      <c r="S783" t="s">
        <v>8359</v>
      </c>
      <c r="T783" t="s">
        <v>8360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8">
        <f t="shared" si="48"/>
        <v>41116.758125</v>
      </c>
      <c r="L784" s="8">
        <f t="shared" si="49"/>
        <v>41146.758125</v>
      </c>
      <c r="M784" t="b">
        <v>0</v>
      </c>
      <c r="N784">
        <v>14</v>
      </c>
      <c r="O784" t="b">
        <v>1</v>
      </c>
      <c r="P784" t="s">
        <v>8287</v>
      </c>
      <c r="Q784">
        <f t="shared" si="50"/>
        <v>100</v>
      </c>
      <c r="R784">
        <f t="shared" si="51"/>
        <v>50</v>
      </c>
      <c r="S784" t="s">
        <v>8359</v>
      </c>
      <c r="T784" t="s">
        <v>8360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8">
        <f t="shared" si="48"/>
        <v>40987.773715277777</v>
      </c>
      <c r="L785" s="8">
        <f t="shared" si="49"/>
        <v>41026.916666666664</v>
      </c>
      <c r="M785" t="b">
        <v>0</v>
      </c>
      <c r="N785">
        <v>35</v>
      </c>
      <c r="O785" t="b">
        <v>1</v>
      </c>
      <c r="P785" t="s">
        <v>8287</v>
      </c>
      <c r="Q785">
        <f t="shared" si="50"/>
        <v>148.13333333333333</v>
      </c>
      <c r="R785">
        <f t="shared" si="51"/>
        <v>63.485714285714288</v>
      </c>
      <c r="S785" t="s">
        <v>8359</v>
      </c>
      <c r="T785" t="s">
        <v>8360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8">
        <f t="shared" si="48"/>
        <v>41675.149525462963</v>
      </c>
      <c r="L786" s="8">
        <f t="shared" si="49"/>
        <v>41715.107858796298</v>
      </c>
      <c r="M786" t="b">
        <v>0</v>
      </c>
      <c r="N786">
        <v>10</v>
      </c>
      <c r="O786" t="b">
        <v>1</v>
      </c>
      <c r="P786" t="s">
        <v>8287</v>
      </c>
      <c r="Q786">
        <f t="shared" si="50"/>
        <v>102.49999999999999</v>
      </c>
      <c r="R786">
        <f t="shared" si="51"/>
        <v>102.5</v>
      </c>
      <c r="S786" t="s">
        <v>8359</v>
      </c>
      <c r="T786" t="s">
        <v>8360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8">
        <f t="shared" si="48"/>
        <v>41303.593923611108</v>
      </c>
      <c r="L787" s="8">
        <f t="shared" si="49"/>
        <v>41333.593923611108</v>
      </c>
      <c r="M787" t="b">
        <v>0</v>
      </c>
      <c r="N787">
        <v>29</v>
      </c>
      <c r="O787" t="b">
        <v>1</v>
      </c>
      <c r="P787" t="s">
        <v>8287</v>
      </c>
      <c r="Q787">
        <f t="shared" si="50"/>
        <v>180.62799999999999</v>
      </c>
      <c r="R787">
        <f t="shared" si="51"/>
        <v>31.142758620689655</v>
      </c>
      <c r="S787" t="s">
        <v>8359</v>
      </c>
      <c r="T787" t="s">
        <v>8360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8">
        <f t="shared" si="48"/>
        <v>40983.055949074071</v>
      </c>
      <c r="L788" s="8">
        <f t="shared" si="49"/>
        <v>41040.657638888886</v>
      </c>
      <c r="M788" t="b">
        <v>0</v>
      </c>
      <c r="N788">
        <v>44</v>
      </c>
      <c r="O788" t="b">
        <v>1</v>
      </c>
      <c r="P788" t="s">
        <v>8287</v>
      </c>
      <c r="Q788">
        <f t="shared" si="50"/>
        <v>142.79999999999998</v>
      </c>
      <c r="R788">
        <f t="shared" si="51"/>
        <v>162.27272727272728</v>
      </c>
      <c r="S788" t="s">
        <v>8359</v>
      </c>
      <c r="T788" t="s">
        <v>8360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8">
        <f t="shared" si="48"/>
        <v>41549.627615740741</v>
      </c>
      <c r="L789" s="8">
        <f t="shared" si="49"/>
        <v>41579.627615740741</v>
      </c>
      <c r="M789" t="b">
        <v>0</v>
      </c>
      <c r="N789">
        <v>17</v>
      </c>
      <c r="O789" t="b">
        <v>1</v>
      </c>
      <c r="P789" t="s">
        <v>8287</v>
      </c>
      <c r="Q789">
        <f t="shared" si="50"/>
        <v>114.16666666666666</v>
      </c>
      <c r="R789">
        <f t="shared" si="51"/>
        <v>80.588235294117652</v>
      </c>
      <c r="S789" t="s">
        <v>8359</v>
      </c>
      <c r="T789" t="s">
        <v>8360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8">
        <f t="shared" si="48"/>
        <v>41059.006805555553</v>
      </c>
      <c r="L790" s="8">
        <f t="shared" si="49"/>
        <v>41097.165972222225</v>
      </c>
      <c r="M790" t="b">
        <v>0</v>
      </c>
      <c r="N790">
        <v>34</v>
      </c>
      <c r="O790" t="b">
        <v>1</v>
      </c>
      <c r="P790" t="s">
        <v>8287</v>
      </c>
      <c r="Q790">
        <f t="shared" si="50"/>
        <v>203.505</v>
      </c>
      <c r="R790">
        <f t="shared" si="51"/>
        <v>59.85441176470588</v>
      </c>
      <c r="S790" t="s">
        <v>8359</v>
      </c>
      <c r="T790" t="s">
        <v>8360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8">
        <f t="shared" si="48"/>
        <v>41277.186111111114</v>
      </c>
      <c r="L791" s="8">
        <f t="shared" si="49"/>
        <v>41295.332638888889</v>
      </c>
      <c r="M791" t="b">
        <v>0</v>
      </c>
      <c r="N791">
        <v>14</v>
      </c>
      <c r="O791" t="b">
        <v>1</v>
      </c>
      <c r="P791" t="s">
        <v>8287</v>
      </c>
      <c r="Q791">
        <f t="shared" si="50"/>
        <v>109.41176470588236</v>
      </c>
      <c r="R791">
        <f t="shared" si="51"/>
        <v>132.85714285714286</v>
      </c>
      <c r="S791" t="s">
        <v>8359</v>
      </c>
      <c r="T791" t="s">
        <v>8360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8">
        <f t="shared" si="48"/>
        <v>41276.047905092593</v>
      </c>
      <c r="L792" s="8">
        <f t="shared" si="49"/>
        <v>41306.047905092593</v>
      </c>
      <c r="M792" t="b">
        <v>0</v>
      </c>
      <c r="N792">
        <v>156</v>
      </c>
      <c r="O792" t="b">
        <v>1</v>
      </c>
      <c r="P792" t="s">
        <v>8287</v>
      </c>
      <c r="Q792">
        <f t="shared" si="50"/>
        <v>144.37459999999999</v>
      </c>
      <c r="R792">
        <f t="shared" si="51"/>
        <v>92.547820512820508</v>
      </c>
      <c r="S792" t="s">
        <v>8359</v>
      </c>
      <c r="T792" t="s">
        <v>8360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8">
        <f t="shared" si="48"/>
        <v>41557.780624999999</v>
      </c>
      <c r="L793" s="8">
        <f t="shared" si="49"/>
        <v>41591.249305555553</v>
      </c>
      <c r="M793" t="b">
        <v>0</v>
      </c>
      <c r="N793">
        <v>128</v>
      </c>
      <c r="O793" t="b">
        <v>1</v>
      </c>
      <c r="P793" t="s">
        <v>8287</v>
      </c>
      <c r="Q793">
        <f t="shared" si="50"/>
        <v>103.86666666666666</v>
      </c>
      <c r="R793">
        <f t="shared" si="51"/>
        <v>60.859375</v>
      </c>
      <c r="S793" t="s">
        <v>8359</v>
      </c>
      <c r="T793" t="s">
        <v>8360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8">
        <f t="shared" si="48"/>
        <v>41555.873645833337</v>
      </c>
      <c r="L794" s="8">
        <f t="shared" si="49"/>
        <v>41585.915312500001</v>
      </c>
      <c r="M794" t="b">
        <v>0</v>
      </c>
      <c r="N794">
        <v>60</v>
      </c>
      <c r="O794" t="b">
        <v>1</v>
      </c>
      <c r="P794" t="s">
        <v>8287</v>
      </c>
      <c r="Q794">
        <f t="shared" si="50"/>
        <v>100.44440000000002</v>
      </c>
      <c r="R794">
        <f t="shared" si="51"/>
        <v>41.851833333333339</v>
      </c>
      <c r="S794" t="s">
        <v>8359</v>
      </c>
      <c r="T794" t="s">
        <v>8360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8">
        <f t="shared" si="48"/>
        <v>41442.741249999999</v>
      </c>
      <c r="L795" s="8">
        <f t="shared" si="49"/>
        <v>41458.207638888889</v>
      </c>
      <c r="M795" t="b">
        <v>0</v>
      </c>
      <c r="N795">
        <v>32</v>
      </c>
      <c r="O795" t="b">
        <v>1</v>
      </c>
      <c r="P795" t="s">
        <v>8287</v>
      </c>
      <c r="Q795">
        <f t="shared" si="50"/>
        <v>102.77927272727271</v>
      </c>
      <c r="R795">
        <f t="shared" si="51"/>
        <v>88.325937499999995</v>
      </c>
      <c r="S795" t="s">
        <v>8359</v>
      </c>
      <c r="T795" t="s">
        <v>8360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8">
        <f t="shared" si="48"/>
        <v>40736.115011574075</v>
      </c>
      <c r="L796" s="8">
        <f t="shared" si="49"/>
        <v>40791.712500000001</v>
      </c>
      <c r="M796" t="b">
        <v>0</v>
      </c>
      <c r="N796">
        <v>53</v>
      </c>
      <c r="O796" t="b">
        <v>1</v>
      </c>
      <c r="P796" t="s">
        <v>8287</v>
      </c>
      <c r="Q796">
        <f t="shared" si="50"/>
        <v>105.31250000000001</v>
      </c>
      <c r="R796">
        <f t="shared" si="51"/>
        <v>158.96226415094338</v>
      </c>
      <c r="S796" t="s">
        <v>8359</v>
      </c>
      <c r="T796" t="s">
        <v>8360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8">
        <f t="shared" si="48"/>
        <v>40963.613032407404</v>
      </c>
      <c r="L797" s="8">
        <f t="shared" si="49"/>
        <v>41006.207638888889</v>
      </c>
      <c r="M797" t="b">
        <v>0</v>
      </c>
      <c r="N797">
        <v>184</v>
      </c>
      <c r="O797" t="b">
        <v>1</v>
      </c>
      <c r="P797" t="s">
        <v>8287</v>
      </c>
      <c r="Q797">
        <f t="shared" si="50"/>
        <v>111.78571428571429</v>
      </c>
      <c r="R797">
        <f t="shared" si="51"/>
        <v>85.054347826086953</v>
      </c>
      <c r="S797" t="s">
        <v>8359</v>
      </c>
      <c r="T797" t="s">
        <v>8360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8">
        <f t="shared" si="48"/>
        <v>41502.882928240739</v>
      </c>
      <c r="L798" s="8">
        <f t="shared" si="49"/>
        <v>41532.881944444445</v>
      </c>
      <c r="M798" t="b">
        <v>0</v>
      </c>
      <c r="N798">
        <v>90</v>
      </c>
      <c r="O798" t="b">
        <v>1</v>
      </c>
      <c r="P798" t="s">
        <v>8287</v>
      </c>
      <c r="Q798">
        <f t="shared" si="50"/>
        <v>101.35000000000001</v>
      </c>
      <c r="R798">
        <f t="shared" si="51"/>
        <v>112.61111111111111</v>
      </c>
      <c r="S798" t="s">
        <v>8359</v>
      </c>
      <c r="T798" t="s">
        <v>8360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8">
        <f t="shared" si="48"/>
        <v>40996.994074074071</v>
      </c>
      <c r="L799" s="8">
        <f t="shared" si="49"/>
        <v>41028.166666666664</v>
      </c>
      <c r="M799" t="b">
        <v>0</v>
      </c>
      <c r="N799">
        <v>71</v>
      </c>
      <c r="O799" t="b">
        <v>1</v>
      </c>
      <c r="P799" t="s">
        <v>8287</v>
      </c>
      <c r="Q799">
        <f t="shared" si="50"/>
        <v>107.53333333333333</v>
      </c>
      <c r="R799">
        <f t="shared" si="51"/>
        <v>45.436619718309856</v>
      </c>
      <c r="S799" t="s">
        <v>8359</v>
      </c>
      <c r="T799" t="s">
        <v>8360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8">
        <f t="shared" si="48"/>
        <v>41882.590127314819</v>
      </c>
      <c r="L800" s="8">
        <f t="shared" si="49"/>
        <v>41912.590127314819</v>
      </c>
      <c r="M800" t="b">
        <v>0</v>
      </c>
      <c r="N800">
        <v>87</v>
      </c>
      <c r="O800" t="b">
        <v>1</v>
      </c>
      <c r="P800" t="s">
        <v>8287</v>
      </c>
      <c r="Q800">
        <f t="shared" si="50"/>
        <v>114.88571428571429</v>
      </c>
      <c r="R800">
        <f t="shared" si="51"/>
        <v>46.218390804597703</v>
      </c>
      <c r="S800" t="s">
        <v>8359</v>
      </c>
      <c r="T800" t="s">
        <v>8360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8">
        <f t="shared" si="48"/>
        <v>40996.667199074072</v>
      </c>
      <c r="L801" s="8">
        <f t="shared" si="49"/>
        <v>41026.667199074072</v>
      </c>
      <c r="M801" t="b">
        <v>0</v>
      </c>
      <c r="N801">
        <v>28</v>
      </c>
      <c r="O801" t="b">
        <v>1</v>
      </c>
      <c r="P801" t="s">
        <v>8287</v>
      </c>
      <c r="Q801">
        <f t="shared" si="50"/>
        <v>100.02</v>
      </c>
      <c r="R801">
        <f t="shared" si="51"/>
        <v>178.60714285714286</v>
      </c>
      <c r="S801" t="s">
        <v>8359</v>
      </c>
      <c r="T801" t="s">
        <v>8360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8">
        <f t="shared" si="48"/>
        <v>41863.433495370373</v>
      </c>
      <c r="L802" s="8">
        <f t="shared" si="49"/>
        <v>41893.433495370373</v>
      </c>
      <c r="M802" t="b">
        <v>0</v>
      </c>
      <c r="N802">
        <v>56</v>
      </c>
      <c r="O802" t="b">
        <v>1</v>
      </c>
      <c r="P802" t="s">
        <v>8287</v>
      </c>
      <c r="Q802">
        <f t="shared" si="50"/>
        <v>152.13333333333335</v>
      </c>
      <c r="R802">
        <f t="shared" si="51"/>
        <v>40.75</v>
      </c>
      <c r="S802" t="s">
        <v>8359</v>
      </c>
      <c r="T802" t="s">
        <v>8360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8">
        <f t="shared" si="48"/>
        <v>40695.795370370368</v>
      </c>
      <c r="L803" s="8">
        <f t="shared" si="49"/>
        <v>40725.795370370368</v>
      </c>
      <c r="M803" t="b">
        <v>0</v>
      </c>
      <c r="N803">
        <v>51</v>
      </c>
      <c r="O803" t="b">
        <v>1</v>
      </c>
      <c r="P803" t="s">
        <v>8287</v>
      </c>
      <c r="Q803">
        <f t="shared" si="50"/>
        <v>111.52149999999999</v>
      </c>
      <c r="R803">
        <f t="shared" si="51"/>
        <v>43.733921568627444</v>
      </c>
      <c r="S803" t="s">
        <v>8359</v>
      </c>
      <c r="T803" t="s">
        <v>8360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8">
        <f t="shared" si="48"/>
        <v>41123.022268518522</v>
      </c>
      <c r="L804" s="8">
        <f t="shared" si="49"/>
        <v>41169.170138888891</v>
      </c>
      <c r="M804" t="b">
        <v>0</v>
      </c>
      <c r="N804">
        <v>75</v>
      </c>
      <c r="O804" t="b">
        <v>1</v>
      </c>
      <c r="P804" t="s">
        <v>8287</v>
      </c>
      <c r="Q804">
        <f t="shared" si="50"/>
        <v>101.33333333333334</v>
      </c>
      <c r="R804">
        <f t="shared" si="51"/>
        <v>81.066666666666663</v>
      </c>
      <c r="S804" t="s">
        <v>8359</v>
      </c>
      <c r="T804" t="s">
        <v>8360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8">
        <f t="shared" si="48"/>
        <v>40665.949976851851</v>
      </c>
      <c r="L805" s="8">
        <f t="shared" si="49"/>
        <v>40692.041666666664</v>
      </c>
      <c r="M805" t="b">
        <v>0</v>
      </c>
      <c r="N805">
        <v>38</v>
      </c>
      <c r="O805" t="b">
        <v>1</v>
      </c>
      <c r="P805" t="s">
        <v>8287</v>
      </c>
      <c r="Q805">
        <f t="shared" si="50"/>
        <v>123.2608695652174</v>
      </c>
      <c r="R805">
        <f t="shared" si="51"/>
        <v>74.60526315789474</v>
      </c>
      <c r="S805" t="s">
        <v>8359</v>
      </c>
      <c r="T805" t="s">
        <v>8360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8">
        <f t="shared" si="48"/>
        <v>40730.105625000004</v>
      </c>
      <c r="L806" s="8">
        <f t="shared" si="49"/>
        <v>40747.165972222225</v>
      </c>
      <c r="M806" t="b">
        <v>0</v>
      </c>
      <c r="N806">
        <v>18</v>
      </c>
      <c r="O806" t="b">
        <v>1</v>
      </c>
      <c r="P806" t="s">
        <v>8287</v>
      </c>
      <c r="Q806">
        <f t="shared" si="50"/>
        <v>100</v>
      </c>
      <c r="R806">
        <f t="shared" si="51"/>
        <v>305.55555555555554</v>
      </c>
      <c r="S806" t="s">
        <v>8359</v>
      </c>
      <c r="T806" t="s">
        <v>8360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8">
        <f t="shared" si="48"/>
        <v>40690.823055555556</v>
      </c>
      <c r="L807" s="8">
        <f t="shared" si="49"/>
        <v>40740.958333333336</v>
      </c>
      <c r="M807" t="b">
        <v>0</v>
      </c>
      <c r="N807">
        <v>54</v>
      </c>
      <c r="O807" t="b">
        <v>1</v>
      </c>
      <c r="P807" t="s">
        <v>8287</v>
      </c>
      <c r="Q807">
        <f t="shared" si="50"/>
        <v>105</v>
      </c>
      <c r="R807">
        <f t="shared" si="51"/>
        <v>58.333333333333336</v>
      </c>
      <c r="S807" t="s">
        <v>8359</v>
      </c>
      <c r="T807" t="s">
        <v>8360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8">
        <f t="shared" si="48"/>
        <v>40763.691423611112</v>
      </c>
      <c r="L808" s="8">
        <f t="shared" si="49"/>
        <v>40793.691423611112</v>
      </c>
      <c r="M808" t="b">
        <v>0</v>
      </c>
      <c r="N808">
        <v>71</v>
      </c>
      <c r="O808" t="b">
        <v>1</v>
      </c>
      <c r="P808" t="s">
        <v>8287</v>
      </c>
      <c r="Q808">
        <f t="shared" si="50"/>
        <v>104.4375</v>
      </c>
      <c r="R808">
        <f t="shared" si="51"/>
        <v>117.67605633802818</v>
      </c>
      <c r="S808" t="s">
        <v>8359</v>
      </c>
      <c r="T808" t="s">
        <v>8360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8">
        <f t="shared" si="48"/>
        <v>42759.628599537042</v>
      </c>
      <c r="L809" s="8">
        <f t="shared" si="49"/>
        <v>42795.083333333328</v>
      </c>
      <c r="M809" t="b">
        <v>0</v>
      </c>
      <c r="N809">
        <v>57</v>
      </c>
      <c r="O809" t="b">
        <v>1</v>
      </c>
      <c r="P809" t="s">
        <v>8287</v>
      </c>
      <c r="Q809">
        <f t="shared" si="50"/>
        <v>105.125</v>
      </c>
      <c r="R809">
        <f t="shared" si="51"/>
        <v>73.771929824561397</v>
      </c>
      <c r="S809" t="s">
        <v>8359</v>
      </c>
      <c r="T809" t="s">
        <v>8360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8">
        <f t="shared" si="48"/>
        <v>41962.100532407407</v>
      </c>
      <c r="L810" s="8">
        <f t="shared" si="49"/>
        <v>41995.207638888889</v>
      </c>
      <c r="M810" t="b">
        <v>0</v>
      </c>
      <c r="N810">
        <v>43</v>
      </c>
      <c r="O810" t="b">
        <v>1</v>
      </c>
      <c r="P810" t="s">
        <v>8287</v>
      </c>
      <c r="Q810">
        <f t="shared" si="50"/>
        <v>100</v>
      </c>
      <c r="R810">
        <f t="shared" si="51"/>
        <v>104.65116279069767</v>
      </c>
      <c r="S810" t="s">
        <v>8359</v>
      </c>
      <c r="T810" t="s">
        <v>8360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8">
        <f t="shared" si="48"/>
        <v>41628.833680555559</v>
      </c>
      <c r="L811" s="8">
        <f t="shared" si="49"/>
        <v>41658.833680555559</v>
      </c>
      <c r="M811" t="b">
        <v>0</v>
      </c>
      <c r="N811">
        <v>52</v>
      </c>
      <c r="O811" t="b">
        <v>1</v>
      </c>
      <c r="P811" t="s">
        <v>8287</v>
      </c>
      <c r="Q811">
        <f t="shared" si="50"/>
        <v>103.77499999999999</v>
      </c>
      <c r="R811">
        <f t="shared" si="51"/>
        <v>79.82692307692308</v>
      </c>
      <c r="S811" t="s">
        <v>8359</v>
      </c>
      <c r="T811" t="s">
        <v>8360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8">
        <f t="shared" si="48"/>
        <v>41123.056273148148</v>
      </c>
      <c r="L812" s="8">
        <f t="shared" si="49"/>
        <v>41153.056273148148</v>
      </c>
      <c r="M812" t="b">
        <v>0</v>
      </c>
      <c r="N812">
        <v>27</v>
      </c>
      <c r="O812" t="b">
        <v>1</v>
      </c>
      <c r="P812" t="s">
        <v>8287</v>
      </c>
      <c r="Q812">
        <f t="shared" si="50"/>
        <v>105</v>
      </c>
      <c r="R812">
        <f t="shared" si="51"/>
        <v>58.333333333333336</v>
      </c>
      <c r="S812" t="s">
        <v>8359</v>
      </c>
      <c r="T812" t="s">
        <v>8360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8">
        <f t="shared" si="48"/>
        <v>41443.643541666665</v>
      </c>
      <c r="L813" s="8">
        <f t="shared" si="49"/>
        <v>41465.702777777777</v>
      </c>
      <c r="M813" t="b">
        <v>0</v>
      </c>
      <c r="N813">
        <v>12</v>
      </c>
      <c r="O813" t="b">
        <v>1</v>
      </c>
      <c r="P813" t="s">
        <v>8287</v>
      </c>
      <c r="Q813">
        <f t="shared" si="50"/>
        <v>104</v>
      </c>
      <c r="R813">
        <f t="shared" si="51"/>
        <v>86.666666666666671</v>
      </c>
      <c r="S813" t="s">
        <v>8359</v>
      </c>
      <c r="T813" t="s">
        <v>8360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8">
        <f t="shared" si="48"/>
        <v>41282.017962962964</v>
      </c>
      <c r="L814" s="8">
        <f t="shared" si="49"/>
        <v>41334.581944444442</v>
      </c>
      <c r="M814" t="b">
        <v>0</v>
      </c>
      <c r="N814">
        <v>33</v>
      </c>
      <c r="O814" t="b">
        <v>1</v>
      </c>
      <c r="P814" t="s">
        <v>8287</v>
      </c>
      <c r="Q814">
        <f t="shared" si="50"/>
        <v>151.83333333333334</v>
      </c>
      <c r="R814">
        <f t="shared" si="51"/>
        <v>27.606060606060606</v>
      </c>
      <c r="S814" t="s">
        <v>8359</v>
      </c>
      <c r="T814" t="s">
        <v>8360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8">
        <f t="shared" si="48"/>
        <v>41080.960243055553</v>
      </c>
      <c r="L815" s="8">
        <f t="shared" si="49"/>
        <v>41110.960243055553</v>
      </c>
      <c r="M815" t="b">
        <v>0</v>
      </c>
      <c r="N815">
        <v>96</v>
      </c>
      <c r="O815" t="b">
        <v>1</v>
      </c>
      <c r="P815" t="s">
        <v>8287</v>
      </c>
      <c r="Q815">
        <f t="shared" si="50"/>
        <v>159.99600000000001</v>
      </c>
      <c r="R815">
        <f t="shared" si="51"/>
        <v>24.999375000000001</v>
      </c>
      <c r="S815" t="s">
        <v>8359</v>
      </c>
      <c r="T815" t="s">
        <v>8360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8">
        <f t="shared" si="48"/>
        <v>40679.743067129632</v>
      </c>
      <c r="L816" s="8">
        <f t="shared" si="49"/>
        <v>40694.75277777778</v>
      </c>
      <c r="M816" t="b">
        <v>0</v>
      </c>
      <c r="N816">
        <v>28</v>
      </c>
      <c r="O816" t="b">
        <v>1</v>
      </c>
      <c r="P816" t="s">
        <v>8287</v>
      </c>
      <c r="Q816">
        <f t="shared" si="50"/>
        <v>127.3</v>
      </c>
      <c r="R816">
        <f t="shared" si="51"/>
        <v>45.464285714285715</v>
      </c>
      <c r="S816" t="s">
        <v>8359</v>
      </c>
      <c r="T816" t="s">
        <v>8360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8">
        <f t="shared" si="48"/>
        <v>41914.917858796296</v>
      </c>
      <c r="L817" s="8">
        <f t="shared" si="49"/>
        <v>41944.917858796296</v>
      </c>
      <c r="M817" t="b">
        <v>0</v>
      </c>
      <c r="N817">
        <v>43</v>
      </c>
      <c r="O817" t="b">
        <v>1</v>
      </c>
      <c r="P817" t="s">
        <v>8287</v>
      </c>
      <c r="Q817">
        <f t="shared" si="50"/>
        <v>107</v>
      </c>
      <c r="R817">
        <f t="shared" si="51"/>
        <v>99.534883720930239</v>
      </c>
      <c r="S817" t="s">
        <v>8359</v>
      </c>
      <c r="T817" t="s">
        <v>8360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8">
        <f t="shared" si="48"/>
        <v>41341.870868055557</v>
      </c>
      <c r="L818" s="8">
        <f t="shared" si="49"/>
        <v>41373.270833333336</v>
      </c>
      <c r="M818" t="b">
        <v>0</v>
      </c>
      <c r="N818">
        <v>205</v>
      </c>
      <c r="O818" t="b">
        <v>1</v>
      </c>
      <c r="P818" t="s">
        <v>8287</v>
      </c>
      <c r="Q818">
        <f t="shared" si="50"/>
        <v>115.12214285714286</v>
      </c>
      <c r="R818">
        <f t="shared" si="51"/>
        <v>39.31</v>
      </c>
      <c r="S818" t="s">
        <v>8359</v>
      </c>
      <c r="T818" t="s">
        <v>8360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8">
        <f t="shared" si="48"/>
        <v>40925.599664351852</v>
      </c>
      <c r="L819" s="8">
        <f t="shared" si="49"/>
        <v>40979.207638888889</v>
      </c>
      <c r="M819" t="b">
        <v>0</v>
      </c>
      <c r="N819">
        <v>23</v>
      </c>
      <c r="O819" t="b">
        <v>1</v>
      </c>
      <c r="P819" t="s">
        <v>8287</v>
      </c>
      <c r="Q819">
        <f t="shared" si="50"/>
        <v>137.11066666666665</v>
      </c>
      <c r="R819">
        <f t="shared" si="51"/>
        <v>89.419999999999987</v>
      </c>
      <c r="S819" t="s">
        <v>8359</v>
      </c>
      <c r="T819" t="s">
        <v>8360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8">
        <f t="shared" si="48"/>
        <v>41120.882881944446</v>
      </c>
      <c r="L820" s="8">
        <f t="shared" si="49"/>
        <v>41128.709027777775</v>
      </c>
      <c r="M820" t="b">
        <v>0</v>
      </c>
      <c r="N820">
        <v>19</v>
      </c>
      <c r="O820" t="b">
        <v>1</v>
      </c>
      <c r="P820" t="s">
        <v>8287</v>
      </c>
      <c r="Q820">
        <f t="shared" si="50"/>
        <v>155.71428571428572</v>
      </c>
      <c r="R820">
        <f t="shared" si="51"/>
        <v>28.684210526315791</v>
      </c>
      <c r="S820" t="s">
        <v>8359</v>
      </c>
      <c r="T820" t="s">
        <v>8360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8">
        <f t="shared" si="48"/>
        <v>41619.998310185183</v>
      </c>
      <c r="L821" s="8">
        <f t="shared" si="49"/>
        <v>41629.197222222225</v>
      </c>
      <c r="M821" t="b">
        <v>0</v>
      </c>
      <c r="N821">
        <v>14</v>
      </c>
      <c r="O821" t="b">
        <v>1</v>
      </c>
      <c r="P821" t="s">
        <v>8287</v>
      </c>
      <c r="Q821">
        <f t="shared" si="50"/>
        <v>108.74999999999999</v>
      </c>
      <c r="R821">
        <f t="shared" si="51"/>
        <v>31.071428571428573</v>
      </c>
      <c r="S821" t="s">
        <v>8359</v>
      </c>
      <c r="T821" t="s">
        <v>8360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8">
        <f t="shared" si="48"/>
        <v>41768.841921296298</v>
      </c>
      <c r="L822" s="8">
        <f t="shared" si="49"/>
        <v>41799.208333333336</v>
      </c>
      <c r="M822" t="b">
        <v>0</v>
      </c>
      <c r="N822">
        <v>38</v>
      </c>
      <c r="O822" t="b">
        <v>1</v>
      </c>
      <c r="P822" t="s">
        <v>8287</v>
      </c>
      <c r="Q822">
        <f t="shared" si="50"/>
        <v>134.05000000000001</v>
      </c>
      <c r="R822">
        <f t="shared" si="51"/>
        <v>70.55263157894737</v>
      </c>
      <c r="S822" t="s">
        <v>8359</v>
      </c>
      <c r="T822" t="s">
        <v>8360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8">
        <f t="shared" si="48"/>
        <v>42093.922048611115</v>
      </c>
      <c r="L823" s="8">
        <f t="shared" si="49"/>
        <v>42128.167361111111</v>
      </c>
      <c r="M823" t="b">
        <v>0</v>
      </c>
      <c r="N823">
        <v>78</v>
      </c>
      <c r="O823" t="b">
        <v>1</v>
      </c>
      <c r="P823" t="s">
        <v>8287</v>
      </c>
      <c r="Q823">
        <f t="shared" si="50"/>
        <v>100</v>
      </c>
      <c r="R823">
        <f t="shared" si="51"/>
        <v>224.12820512820514</v>
      </c>
      <c r="S823" t="s">
        <v>8359</v>
      </c>
      <c r="T823" t="s">
        <v>8360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8">
        <f t="shared" si="48"/>
        <v>41157.947337962964</v>
      </c>
      <c r="L824" s="8">
        <f t="shared" si="49"/>
        <v>41187.947337962964</v>
      </c>
      <c r="M824" t="b">
        <v>0</v>
      </c>
      <c r="N824">
        <v>69</v>
      </c>
      <c r="O824" t="b">
        <v>1</v>
      </c>
      <c r="P824" t="s">
        <v>8287</v>
      </c>
      <c r="Q824">
        <f t="shared" si="50"/>
        <v>119.16666666666667</v>
      </c>
      <c r="R824">
        <f t="shared" si="51"/>
        <v>51.811594202898547</v>
      </c>
      <c r="S824" t="s">
        <v>8359</v>
      </c>
      <c r="T824" t="s">
        <v>8360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8">
        <f t="shared" si="48"/>
        <v>42055.972824074073</v>
      </c>
      <c r="L825" s="8">
        <f t="shared" si="49"/>
        <v>42085.931157407409</v>
      </c>
      <c r="M825" t="b">
        <v>0</v>
      </c>
      <c r="N825">
        <v>33</v>
      </c>
      <c r="O825" t="b">
        <v>1</v>
      </c>
      <c r="P825" t="s">
        <v>8287</v>
      </c>
      <c r="Q825">
        <f t="shared" si="50"/>
        <v>179.5</v>
      </c>
      <c r="R825">
        <f t="shared" si="51"/>
        <v>43.515151515151516</v>
      </c>
      <c r="S825" t="s">
        <v>8359</v>
      </c>
      <c r="T825" t="s">
        <v>8360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8">
        <f t="shared" si="48"/>
        <v>40250.242106481484</v>
      </c>
      <c r="L826" s="8">
        <f t="shared" si="49"/>
        <v>40286.290972222225</v>
      </c>
      <c r="M826" t="b">
        <v>0</v>
      </c>
      <c r="N826">
        <v>54</v>
      </c>
      <c r="O826" t="b">
        <v>1</v>
      </c>
      <c r="P826" t="s">
        <v>8287</v>
      </c>
      <c r="Q826">
        <f t="shared" si="50"/>
        <v>134.38124999999999</v>
      </c>
      <c r="R826">
        <f t="shared" si="51"/>
        <v>39.816666666666663</v>
      </c>
      <c r="S826" t="s">
        <v>8359</v>
      </c>
      <c r="T826" t="s">
        <v>8360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8">
        <f t="shared" si="48"/>
        <v>41186.306527777779</v>
      </c>
      <c r="L827" s="8">
        <f t="shared" si="49"/>
        <v>41211.306527777779</v>
      </c>
      <c r="M827" t="b">
        <v>0</v>
      </c>
      <c r="N827">
        <v>99</v>
      </c>
      <c r="O827" t="b">
        <v>1</v>
      </c>
      <c r="P827" t="s">
        <v>8287</v>
      </c>
      <c r="Q827">
        <f t="shared" si="50"/>
        <v>100.43200000000002</v>
      </c>
      <c r="R827">
        <f t="shared" si="51"/>
        <v>126.8080808080808</v>
      </c>
      <c r="S827" t="s">
        <v>8359</v>
      </c>
      <c r="T827" t="s">
        <v>8360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8">
        <f t="shared" si="48"/>
        <v>40973.038541666669</v>
      </c>
      <c r="L828" s="8">
        <f t="shared" si="49"/>
        <v>40993.996874999997</v>
      </c>
      <c r="M828" t="b">
        <v>0</v>
      </c>
      <c r="N828">
        <v>49</v>
      </c>
      <c r="O828" t="b">
        <v>1</v>
      </c>
      <c r="P828" t="s">
        <v>8287</v>
      </c>
      <c r="Q828">
        <f t="shared" si="50"/>
        <v>101.45454545454547</v>
      </c>
      <c r="R828">
        <f t="shared" si="51"/>
        <v>113.87755102040816</v>
      </c>
      <c r="S828" t="s">
        <v>8359</v>
      </c>
      <c r="T828" t="s">
        <v>8360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8">
        <f t="shared" si="48"/>
        <v>40927.473460648151</v>
      </c>
      <c r="L829" s="8">
        <f t="shared" si="49"/>
        <v>40953.825694444444</v>
      </c>
      <c r="M829" t="b">
        <v>0</v>
      </c>
      <c r="N829">
        <v>11</v>
      </c>
      <c r="O829" t="b">
        <v>1</v>
      </c>
      <c r="P829" t="s">
        <v>8287</v>
      </c>
      <c r="Q829">
        <f t="shared" si="50"/>
        <v>103.33333333333334</v>
      </c>
      <c r="R829">
        <f t="shared" si="51"/>
        <v>28.181818181818183</v>
      </c>
      <c r="S829" t="s">
        <v>8359</v>
      </c>
      <c r="T829" t="s">
        <v>8360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8">
        <f t="shared" si="48"/>
        <v>41073.050717592596</v>
      </c>
      <c r="L830" s="8">
        <f t="shared" si="49"/>
        <v>41085.683333333334</v>
      </c>
      <c r="M830" t="b">
        <v>0</v>
      </c>
      <c r="N830">
        <v>38</v>
      </c>
      <c r="O830" t="b">
        <v>1</v>
      </c>
      <c r="P830" t="s">
        <v>8287</v>
      </c>
      <c r="Q830">
        <f t="shared" si="50"/>
        <v>107</v>
      </c>
      <c r="R830">
        <f t="shared" si="51"/>
        <v>36.60526315789474</v>
      </c>
      <c r="S830" t="s">
        <v>8359</v>
      </c>
      <c r="T830" t="s">
        <v>8360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8">
        <f t="shared" si="48"/>
        <v>42504.801388888889</v>
      </c>
      <c r="L831" s="8">
        <f t="shared" si="49"/>
        <v>42564.801388888889</v>
      </c>
      <c r="M831" t="b">
        <v>0</v>
      </c>
      <c r="N831">
        <v>16</v>
      </c>
      <c r="O831" t="b">
        <v>1</v>
      </c>
      <c r="P831" t="s">
        <v>8287</v>
      </c>
      <c r="Q831">
        <f t="shared" si="50"/>
        <v>104</v>
      </c>
      <c r="R831">
        <f t="shared" si="51"/>
        <v>32.5</v>
      </c>
      <c r="S831" t="s">
        <v>8359</v>
      </c>
      <c r="T831" t="s">
        <v>8360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8">
        <f t="shared" si="48"/>
        <v>41325.525752314818</v>
      </c>
      <c r="L832" s="8">
        <f t="shared" si="49"/>
        <v>41355.484085648146</v>
      </c>
      <c r="M832" t="b">
        <v>0</v>
      </c>
      <c r="N832">
        <v>32</v>
      </c>
      <c r="O832" t="b">
        <v>1</v>
      </c>
      <c r="P832" t="s">
        <v>8287</v>
      </c>
      <c r="Q832">
        <f t="shared" si="50"/>
        <v>107.83333333333334</v>
      </c>
      <c r="R832">
        <f t="shared" si="51"/>
        <v>60.65625</v>
      </c>
      <c r="S832" t="s">
        <v>8359</v>
      </c>
      <c r="T832" t="s">
        <v>8360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8">
        <f t="shared" si="48"/>
        <v>40996.646921296298</v>
      </c>
      <c r="L833" s="8">
        <f t="shared" si="49"/>
        <v>41026.646921296298</v>
      </c>
      <c r="M833" t="b">
        <v>0</v>
      </c>
      <c r="N833">
        <v>20</v>
      </c>
      <c r="O833" t="b">
        <v>1</v>
      </c>
      <c r="P833" t="s">
        <v>8287</v>
      </c>
      <c r="Q833">
        <f t="shared" si="50"/>
        <v>233.33333333333334</v>
      </c>
      <c r="R833">
        <f t="shared" si="51"/>
        <v>175</v>
      </c>
      <c r="S833" t="s">
        <v>8359</v>
      </c>
      <c r="T833" t="s">
        <v>8360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8">
        <f t="shared" si="48"/>
        <v>40869.675173611111</v>
      </c>
      <c r="L834" s="8">
        <f t="shared" si="49"/>
        <v>40929.342361111114</v>
      </c>
      <c r="M834" t="b">
        <v>0</v>
      </c>
      <c r="N834">
        <v>154</v>
      </c>
      <c r="O834" t="b">
        <v>1</v>
      </c>
      <c r="P834" t="s">
        <v>8287</v>
      </c>
      <c r="Q834">
        <f t="shared" si="50"/>
        <v>100.60706666666665</v>
      </c>
      <c r="R834">
        <f t="shared" si="51"/>
        <v>97.993896103896105</v>
      </c>
      <c r="S834" t="s">
        <v>8359</v>
      </c>
      <c r="T834" t="s">
        <v>8360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8">
        <f t="shared" ref="K835:K898" si="52">(((J835/60)/60)/24)+DATE(1970,1,1)</f>
        <v>41718.878182870372</v>
      </c>
      <c r="L835" s="8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8287</v>
      </c>
      <c r="Q835">
        <f t="shared" ref="Q835:Q898" si="54">E835/D835*100</f>
        <v>101.66666666666666</v>
      </c>
      <c r="R835">
        <f t="shared" ref="R835:R898" si="55">E835/N835</f>
        <v>148.78048780487805</v>
      </c>
      <c r="S835" t="s">
        <v>8359</v>
      </c>
      <c r="T835" t="s">
        <v>8360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8">
        <f t="shared" si="52"/>
        <v>41422.822824074072</v>
      </c>
      <c r="L836" s="8">
        <f t="shared" si="53"/>
        <v>41456.165972222225</v>
      </c>
      <c r="M836" t="b">
        <v>0</v>
      </c>
      <c r="N836">
        <v>75</v>
      </c>
      <c r="O836" t="b">
        <v>1</v>
      </c>
      <c r="P836" t="s">
        <v>8287</v>
      </c>
      <c r="Q836">
        <f t="shared" si="54"/>
        <v>131.0181818181818</v>
      </c>
      <c r="R836">
        <f t="shared" si="55"/>
        <v>96.08</v>
      </c>
      <c r="S836" t="s">
        <v>8359</v>
      </c>
      <c r="T836" t="s">
        <v>8360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8">
        <f t="shared" si="52"/>
        <v>41005.45784722222</v>
      </c>
      <c r="L837" s="8">
        <f t="shared" si="53"/>
        <v>41048.125</v>
      </c>
      <c r="M837" t="b">
        <v>0</v>
      </c>
      <c r="N837">
        <v>40</v>
      </c>
      <c r="O837" t="b">
        <v>1</v>
      </c>
      <c r="P837" t="s">
        <v>8287</v>
      </c>
      <c r="Q837">
        <f t="shared" si="54"/>
        <v>117.25000000000001</v>
      </c>
      <c r="R837">
        <f t="shared" si="55"/>
        <v>58.625</v>
      </c>
      <c r="S837" t="s">
        <v>8359</v>
      </c>
      <c r="T837" t="s">
        <v>8360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8">
        <f t="shared" si="52"/>
        <v>41524.056921296295</v>
      </c>
      <c r="L838" s="8">
        <f t="shared" si="53"/>
        <v>41554.056921296295</v>
      </c>
      <c r="M838" t="b">
        <v>0</v>
      </c>
      <c r="N838">
        <v>46</v>
      </c>
      <c r="O838" t="b">
        <v>1</v>
      </c>
      <c r="P838" t="s">
        <v>8287</v>
      </c>
      <c r="Q838">
        <f t="shared" si="54"/>
        <v>100.93039999999999</v>
      </c>
      <c r="R838">
        <f t="shared" si="55"/>
        <v>109.70695652173914</v>
      </c>
      <c r="S838" t="s">
        <v>8359</v>
      </c>
      <c r="T838" t="s">
        <v>8360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8">
        <f t="shared" si="52"/>
        <v>41730.998402777775</v>
      </c>
      <c r="L839" s="8">
        <f t="shared" si="53"/>
        <v>41760.998402777775</v>
      </c>
      <c r="M839" t="b">
        <v>0</v>
      </c>
      <c r="N839">
        <v>62</v>
      </c>
      <c r="O839" t="b">
        <v>1</v>
      </c>
      <c r="P839" t="s">
        <v>8287</v>
      </c>
      <c r="Q839">
        <f t="shared" si="54"/>
        <v>121.8</v>
      </c>
      <c r="R839">
        <f t="shared" si="55"/>
        <v>49.112903225806448</v>
      </c>
      <c r="S839" t="s">
        <v>8359</v>
      </c>
      <c r="T839" t="s">
        <v>8360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8">
        <f t="shared" si="52"/>
        <v>40895.897974537038</v>
      </c>
      <c r="L840" s="8">
        <f t="shared" si="53"/>
        <v>40925.897974537038</v>
      </c>
      <c r="M840" t="b">
        <v>0</v>
      </c>
      <c r="N840">
        <v>61</v>
      </c>
      <c r="O840" t="b">
        <v>1</v>
      </c>
      <c r="P840" t="s">
        <v>8287</v>
      </c>
      <c r="Q840">
        <f t="shared" si="54"/>
        <v>145.4</v>
      </c>
      <c r="R840">
        <f t="shared" si="55"/>
        <v>47.672131147540981</v>
      </c>
      <c r="S840" t="s">
        <v>8359</v>
      </c>
      <c r="T840" t="s">
        <v>8360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8">
        <f t="shared" si="52"/>
        <v>41144.763379629629</v>
      </c>
      <c r="L841" s="8">
        <f t="shared" si="53"/>
        <v>41174.763379629629</v>
      </c>
      <c r="M841" t="b">
        <v>0</v>
      </c>
      <c r="N841">
        <v>96</v>
      </c>
      <c r="O841" t="b">
        <v>1</v>
      </c>
      <c r="P841" t="s">
        <v>8287</v>
      </c>
      <c r="Q841">
        <f t="shared" si="54"/>
        <v>116.61660000000001</v>
      </c>
      <c r="R841">
        <f t="shared" si="55"/>
        <v>60.737812499999997</v>
      </c>
      <c r="S841" t="s">
        <v>8359</v>
      </c>
      <c r="T841" t="s">
        <v>8360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8">
        <f t="shared" si="52"/>
        <v>42607.226701388892</v>
      </c>
      <c r="L842" s="8">
        <f t="shared" si="53"/>
        <v>42637.226701388892</v>
      </c>
      <c r="M842" t="b">
        <v>0</v>
      </c>
      <c r="N842">
        <v>190</v>
      </c>
      <c r="O842" t="b">
        <v>1</v>
      </c>
      <c r="P842" t="s">
        <v>8288</v>
      </c>
      <c r="Q842">
        <f t="shared" si="54"/>
        <v>120.4166</v>
      </c>
      <c r="R842">
        <f t="shared" si="55"/>
        <v>63.37715789473684</v>
      </c>
      <c r="S842" t="s">
        <v>8359</v>
      </c>
      <c r="T842" t="s">
        <v>8361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8">
        <f t="shared" si="52"/>
        <v>41923.838692129626</v>
      </c>
      <c r="L843" s="8">
        <f t="shared" si="53"/>
        <v>41953.88035879629</v>
      </c>
      <c r="M843" t="b">
        <v>1</v>
      </c>
      <c r="N843">
        <v>94</v>
      </c>
      <c r="O843" t="b">
        <v>1</v>
      </c>
      <c r="P843" t="s">
        <v>8288</v>
      </c>
      <c r="Q843">
        <f t="shared" si="54"/>
        <v>101.32000000000001</v>
      </c>
      <c r="R843">
        <f t="shared" si="55"/>
        <v>53.893617021276597</v>
      </c>
      <c r="S843" t="s">
        <v>8359</v>
      </c>
      <c r="T843" t="s">
        <v>8361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8">
        <f t="shared" si="52"/>
        <v>41526.592395833337</v>
      </c>
      <c r="L844" s="8">
        <f t="shared" si="53"/>
        <v>41561.165972222225</v>
      </c>
      <c r="M844" t="b">
        <v>1</v>
      </c>
      <c r="N844">
        <v>39</v>
      </c>
      <c r="O844" t="b">
        <v>1</v>
      </c>
      <c r="P844" t="s">
        <v>8288</v>
      </c>
      <c r="Q844">
        <f t="shared" si="54"/>
        <v>104.32</v>
      </c>
      <c r="R844">
        <f t="shared" si="55"/>
        <v>66.871794871794876</v>
      </c>
      <c r="S844" t="s">
        <v>8359</v>
      </c>
      <c r="T844" t="s">
        <v>8361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8">
        <f t="shared" si="52"/>
        <v>42695.257870370369</v>
      </c>
      <c r="L845" s="8">
        <f t="shared" si="53"/>
        <v>42712.333333333328</v>
      </c>
      <c r="M845" t="b">
        <v>0</v>
      </c>
      <c r="N845">
        <v>127</v>
      </c>
      <c r="O845" t="b">
        <v>1</v>
      </c>
      <c r="P845" t="s">
        <v>8288</v>
      </c>
      <c r="Q845">
        <f t="shared" si="54"/>
        <v>267.13333333333333</v>
      </c>
      <c r="R845">
        <f t="shared" si="55"/>
        <v>63.102362204724407</v>
      </c>
      <c r="S845" t="s">
        <v>8359</v>
      </c>
      <c r="T845" t="s">
        <v>8361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8">
        <f t="shared" si="52"/>
        <v>41905.684629629628</v>
      </c>
      <c r="L846" s="8">
        <f t="shared" si="53"/>
        <v>41944.207638888889</v>
      </c>
      <c r="M846" t="b">
        <v>1</v>
      </c>
      <c r="N846">
        <v>159</v>
      </c>
      <c r="O846" t="b">
        <v>1</v>
      </c>
      <c r="P846" t="s">
        <v>8288</v>
      </c>
      <c r="Q846">
        <f t="shared" si="54"/>
        <v>194.13333333333333</v>
      </c>
      <c r="R846">
        <f t="shared" si="55"/>
        <v>36.628930817610062</v>
      </c>
      <c r="S846" t="s">
        <v>8359</v>
      </c>
      <c r="T846" t="s">
        <v>8361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8">
        <f t="shared" si="52"/>
        <v>42578.205972222218</v>
      </c>
      <c r="L847" s="8">
        <f t="shared" si="53"/>
        <v>42618.165972222225</v>
      </c>
      <c r="M847" t="b">
        <v>0</v>
      </c>
      <c r="N847">
        <v>177</v>
      </c>
      <c r="O847" t="b">
        <v>1</v>
      </c>
      <c r="P847" t="s">
        <v>8288</v>
      </c>
      <c r="Q847">
        <f t="shared" si="54"/>
        <v>120.3802</v>
      </c>
      <c r="R847">
        <f t="shared" si="55"/>
        <v>34.005706214689269</v>
      </c>
      <c r="S847" t="s">
        <v>8359</v>
      </c>
      <c r="T847" t="s">
        <v>8361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8">
        <f t="shared" si="52"/>
        <v>41694.391840277778</v>
      </c>
      <c r="L848" s="8">
        <f t="shared" si="53"/>
        <v>41708.583333333336</v>
      </c>
      <c r="M848" t="b">
        <v>0</v>
      </c>
      <c r="N848">
        <v>47</v>
      </c>
      <c r="O848" t="b">
        <v>1</v>
      </c>
      <c r="P848" t="s">
        <v>8288</v>
      </c>
      <c r="Q848">
        <f t="shared" si="54"/>
        <v>122.00090909090908</v>
      </c>
      <c r="R848">
        <f t="shared" si="55"/>
        <v>28.553404255319148</v>
      </c>
      <c r="S848" t="s">
        <v>8359</v>
      </c>
      <c r="T848" t="s">
        <v>8361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8">
        <f t="shared" si="52"/>
        <v>42165.79833333334</v>
      </c>
      <c r="L849" s="8">
        <f t="shared" si="53"/>
        <v>42195.79833333334</v>
      </c>
      <c r="M849" t="b">
        <v>0</v>
      </c>
      <c r="N849">
        <v>1</v>
      </c>
      <c r="O849" t="b">
        <v>1</v>
      </c>
      <c r="P849" t="s">
        <v>8288</v>
      </c>
      <c r="Q849">
        <f t="shared" si="54"/>
        <v>100</v>
      </c>
      <c r="R849">
        <f t="shared" si="55"/>
        <v>10</v>
      </c>
      <c r="S849" t="s">
        <v>8359</v>
      </c>
      <c r="T849" t="s">
        <v>8361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8">
        <f t="shared" si="52"/>
        <v>42078.792048611111</v>
      </c>
      <c r="L850" s="8">
        <f t="shared" si="53"/>
        <v>42108.792048611111</v>
      </c>
      <c r="M850" t="b">
        <v>0</v>
      </c>
      <c r="N850">
        <v>16</v>
      </c>
      <c r="O850" t="b">
        <v>1</v>
      </c>
      <c r="P850" t="s">
        <v>8288</v>
      </c>
      <c r="Q850">
        <f t="shared" si="54"/>
        <v>100</v>
      </c>
      <c r="R850">
        <f t="shared" si="55"/>
        <v>18.75</v>
      </c>
      <c r="S850" t="s">
        <v>8359</v>
      </c>
      <c r="T850" t="s">
        <v>8361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8">
        <f t="shared" si="52"/>
        <v>42051.148888888885</v>
      </c>
      <c r="L851" s="8">
        <f t="shared" si="53"/>
        <v>42079.107222222221</v>
      </c>
      <c r="M851" t="b">
        <v>0</v>
      </c>
      <c r="N851">
        <v>115</v>
      </c>
      <c r="O851" t="b">
        <v>1</v>
      </c>
      <c r="P851" t="s">
        <v>8288</v>
      </c>
      <c r="Q851">
        <f t="shared" si="54"/>
        <v>119.9</v>
      </c>
      <c r="R851">
        <f t="shared" si="55"/>
        <v>41.704347826086959</v>
      </c>
      <c r="S851" t="s">
        <v>8359</v>
      </c>
      <c r="T851" t="s">
        <v>8361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8">
        <f t="shared" si="52"/>
        <v>42452.827743055561</v>
      </c>
      <c r="L852" s="8">
        <f t="shared" si="53"/>
        <v>42485.207638888889</v>
      </c>
      <c r="M852" t="b">
        <v>0</v>
      </c>
      <c r="N852">
        <v>133</v>
      </c>
      <c r="O852" t="b">
        <v>1</v>
      </c>
      <c r="P852" t="s">
        <v>8288</v>
      </c>
      <c r="Q852">
        <f t="shared" si="54"/>
        <v>155.17499999999998</v>
      </c>
      <c r="R852">
        <f t="shared" si="55"/>
        <v>46.669172932330824</v>
      </c>
      <c r="S852" t="s">
        <v>8359</v>
      </c>
      <c r="T852" t="s">
        <v>8361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8">
        <f t="shared" si="52"/>
        <v>42522.880243055552</v>
      </c>
      <c r="L853" s="8">
        <f t="shared" si="53"/>
        <v>42582.822916666672</v>
      </c>
      <c r="M853" t="b">
        <v>0</v>
      </c>
      <c r="N853">
        <v>70</v>
      </c>
      <c r="O853" t="b">
        <v>1</v>
      </c>
      <c r="P853" t="s">
        <v>8288</v>
      </c>
      <c r="Q853">
        <f t="shared" si="54"/>
        <v>130.44999999999999</v>
      </c>
      <c r="R853">
        <f t="shared" si="55"/>
        <v>37.271428571428572</v>
      </c>
      <c r="S853" t="s">
        <v>8359</v>
      </c>
      <c r="T853" t="s">
        <v>8361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8">
        <f t="shared" si="52"/>
        <v>42656.805497685185</v>
      </c>
      <c r="L854" s="8">
        <f t="shared" si="53"/>
        <v>42667.875</v>
      </c>
      <c r="M854" t="b">
        <v>0</v>
      </c>
      <c r="N854">
        <v>62</v>
      </c>
      <c r="O854" t="b">
        <v>1</v>
      </c>
      <c r="P854" t="s">
        <v>8288</v>
      </c>
      <c r="Q854">
        <f t="shared" si="54"/>
        <v>104.97142857142859</v>
      </c>
      <c r="R854">
        <f t="shared" si="55"/>
        <v>59.258064516129032</v>
      </c>
      <c r="S854" t="s">
        <v>8359</v>
      </c>
      <c r="T854" t="s">
        <v>8361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8">
        <f t="shared" si="52"/>
        <v>42021.832280092596</v>
      </c>
      <c r="L855" s="8">
        <f t="shared" si="53"/>
        <v>42051.832280092596</v>
      </c>
      <c r="M855" t="b">
        <v>0</v>
      </c>
      <c r="N855">
        <v>10</v>
      </c>
      <c r="O855" t="b">
        <v>1</v>
      </c>
      <c r="P855" t="s">
        <v>8288</v>
      </c>
      <c r="Q855">
        <f t="shared" si="54"/>
        <v>100</v>
      </c>
      <c r="R855">
        <f t="shared" si="55"/>
        <v>30</v>
      </c>
      <c r="S855" t="s">
        <v>8359</v>
      </c>
      <c r="T855" t="s">
        <v>8361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8">
        <f t="shared" si="52"/>
        <v>42702.212337962963</v>
      </c>
      <c r="L856" s="8">
        <f t="shared" si="53"/>
        <v>42732.212337962963</v>
      </c>
      <c r="M856" t="b">
        <v>0</v>
      </c>
      <c r="N856">
        <v>499</v>
      </c>
      <c r="O856" t="b">
        <v>1</v>
      </c>
      <c r="P856" t="s">
        <v>8288</v>
      </c>
      <c r="Q856">
        <f t="shared" si="54"/>
        <v>118.2205035971223</v>
      </c>
      <c r="R856">
        <f t="shared" si="55"/>
        <v>65.8623246492986</v>
      </c>
      <c r="S856" t="s">
        <v>8359</v>
      </c>
      <c r="T856" t="s">
        <v>8361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8">
        <f t="shared" si="52"/>
        <v>42545.125196759262</v>
      </c>
      <c r="L857" s="8">
        <f t="shared" si="53"/>
        <v>42575.125196759262</v>
      </c>
      <c r="M857" t="b">
        <v>0</v>
      </c>
      <c r="N857">
        <v>47</v>
      </c>
      <c r="O857" t="b">
        <v>1</v>
      </c>
      <c r="P857" t="s">
        <v>8288</v>
      </c>
      <c r="Q857">
        <f t="shared" si="54"/>
        <v>103.44827586206897</v>
      </c>
      <c r="R857">
        <f t="shared" si="55"/>
        <v>31.914893617021278</v>
      </c>
      <c r="S857" t="s">
        <v>8359</v>
      </c>
      <c r="T857" t="s">
        <v>8361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8">
        <f t="shared" si="52"/>
        <v>42609.311990740738</v>
      </c>
      <c r="L858" s="8">
        <f t="shared" si="53"/>
        <v>42668.791666666672</v>
      </c>
      <c r="M858" t="b">
        <v>0</v>
      </c>
      <c r="N858">
        <v>28</v>
      </c>
      <c r="O858" t="b">
        <v>1</v>
      </c>
      <c r="P858" t="s">
        <v>8288</v>
      </c>
      <c r="Q858">
        <f t="shared" si="54"/>
        <v>218.00000000000003</v>
      </c>
      <c r="R858">
        <f t="shared" si="55"/>
        <v>19.464285714285715</v>
      </c>
      <c r="S858" t="s">
        <v>8359</v>
      </c>
      <c r="T858" t="s">
        <v>8361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8">
        <f t="shared" si="52"/>
        <v>42291.581377314811</v>
      </c>
      <c r="L859" s="8">
        <f t="shared" si="53"/>
        <v>42333.623043981483</v>
      </c>
      <c r="M859" t="b">
        <v>0</v>
      </c>
      <c r="N859">
        <v>24</v>
      </c>
      <c r="O859" t="b">
        <v>1</v>
      </c>
      <c r="P859" t="s">
        <v>8288</v>
      </c>
      <c r="Q859">
        <f t="shared" si="54"/>
        <v>100</v>
      </c>
      <c r="R859">
        <f t="shared" si="55"/>
        <v>50</v>
      </c>
      <c r="S859" t="s">
        <v>8359</v>
      </c>
      <c r="T859" t="s">
        <v>8361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8">
        <f t="shared" si="52"/>
        <v>42079.745578703703</v>
      </c>
      <c r="L860" s="8">
        <f t="shared" si="53"/>
        <v>42109.957638888889</v>
      </c>
      <c r="M860" t="b">
        <v>0</v>
      </c>
      <c r="N860">
        <v>76</v>
      </c>
      <c r="O860" t="b">
        <v>1</v>
      </c>
      <c r="P860" t="s">
        <v>8288</v>
      </c>
      <c r="Q860">
        <f t="shared" si="54"/>
        <v>144.00583333333333</v>
      </c>
      <c r="R860">
        <f t="shared" si="55"/>
        <v>22.737763157894737</v>
      </c>
      <c r="S860" t="s">
        <v>8359</v>
      </c>
      <c r="T860" t="s">
        <v>8361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8">
        <f t="shared" si="52"/>
        <v>42128.820231481484</v>
      </c>
      <c r="L861" s="8">
        <f t="shared" si="53"/>
        <v>42159</v>
      </c>
      <c r="M861" t="b">
        <v>0</v>
      </c>
      <c r="N861">
        <v>98</v>
      </c>
      <c r="O861" t="b">
        <v>1</v>
      </c>
      <c r="P861" t="s">
        <v>8288</v>
      </c>
      <c r="Q861">
        <f t="shared" si="54"/>
        <v>104.67500000000001</v>
      </c>
      <c r="R861">
        <f t="shared" si="55"/>
        <v>42.724489795918366</v>
      </c>
      <c r="S861" t="s">
        <v>8359</v>
      </c>
      <c r="T861" t="s">
        <v>8361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8">
        <f t="shared" si="52"/>
        <v>41570.482789351852</v>
      </c>
      <c r="L862" s="8">
        <f t="shared" si="53"/>
        <v>41600.524456018517</v>
      </c>
      <c r="M862" t="b">
        <v>0</v>
      </c>
      <c r="N862">
        <v>48</v>
      </c>
      <c r="O862" t="b">
        <v>0</v>
      </c>
      <c r="P862" t="s">
        <v>8289</v>
      </c>
      <c r="Q862">
        <f t="shared" si="54"/>
        <v>18.142857142857142</v>
      </c>
      <c r="R862">
        <f t="shared" si="55"/>
        <v>52.916666666666664</v>
      </c>
      <c r="S862" t="s">
        <v>8359</v>
      </c>
      <c r="T862" t="s">
        <v>8362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8">
        <f t="shared" si="52"/>
        <v>42599.965324074074</v>
      </c>
      <c r="L863" s="8">
        <f t="shared" si="53"/>
        <v>42629.965324074074</v>
      </c>
      <c r="M863" t="b">
        <v>0</v>
      </c>
      <c r="N863">
        <v>2</v>
      </c>
      <c r="O863" t="b">
        <v>0</v>
      </c>
      <c r="P863" t="s">
        <v>8289</v>
      </c>
      <c r="Q863">
        <f t="shared" si="54"/>
        <v>2.2444444444444445</v>
      </c>
      <c r="R863">
        <f t="shared" si="55"/>
        <v>50.5</v>
      </c>
      <c r="S863" t="s">
        <v>8359</v>
      </c>
      <c r="T863" t="s">
        <v>8362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8">
        <f t="shared" si="52"/>
        <v>41559.5549537037</v>
      </c>
      <c r="L864" s="8">
        <f t="shared" si="53"/>
        <v>41589.596620370372</v>
      </c>
      <c r="M864" t="b">
        <v>0</v>
      </c>
      <c r="N864">
        <v>4</v>
      </c>
      <c r="O864" t="b">
        <v>0</v>
      </c>
      <c r="P864" t="s">
        <v>8289</v>
      </c>
      <c r="Q864">
        <f t="shared" si="54"/>
        <v>0.33999999999999997</v>
      </c>
      <c r="R864">
        <f t="shared" si="55"/>
        <v>42.5</v>
      </c>
      <c r="S864" t="s">
        <v>8359</v>
      </c>
      <c r="T864" t="s">
        <v>8362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8">
        <f t="shared" si="52"/>
        <v>40921.117662037039</v>
      </c>
      <c r="L865" s="8">
        <f t="shared" si="53"/>
        <v>40951.117662037039</v>
      </c>
      <c r="M865" t="b">
        <v>0</v>
      </c>
      <c r="N865">
        <v>5</v>
      </c>
      <c r="O865" t="b">
        <v>0</v>
      </c>
      <c r="P865" t="s">
        <v>8289</v>
      </c>
      <c r="Q865">
        <f t="shared" si="54"/>
        <v>4.5</v>
      </c>
      <c r="R865">
        <f t="shared" si="55"/>
        <v>18</v>
      </c>
      <c r="S865" t="s">
        <v>8359</v>
      </c>
      <c r="T865" t="s">
        <v>8362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8">
        <f t="shared" si="52"/>
        <v>41541.106921296298</v>
      </c>
      <c r="L866" s="8">
        <f t="shared" si="53"/>
        <v>41563.415972222225</v>
      </c>
      <c r="M866" t="b">
        <v>0</v>
      </c>
      <c r="N866">
        <v>79</v>
      </c>
      <c r="O866" t="b">
        <v>0</v>
      </c>
      <c r="P866" t="s">
        <v>8289</v>
      </c>
      <c r="Q866">
        <f t="shared" si="54"/>
        <v>41.53846153846154</v>
      </c>
      <c r="R866">
        <f t="shared" si="55"/>
        <v>34.177215189873415</v>
      </c>
      <c r="S866" t="s">
        <v>8359</v>
      </c>
      <c r="T866" t="s">
        <v>8362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8">
        <f t="shared" si="52"/>
        <v>41230.77311342593</v>
      </c>
      <c r="L867" s="8">
        <f t="shared" si="53"/>
        <v>41290.77311342593</v>
      </c>
      <c r="M867" t="b">
        <v>0</v>
      </c>
      <c r="N867">
        <v>2</v>
      </c>
      <c r="O867" t="b">
        <v>0</v>
      </c>
      <c r="P867" t="s">
        <v>8289</v>
      </c>
      <c r="Q867">
        <f t="shared" si="54"/>
        <v>2.0454545454545454</v>
      </c>
      <c r="R867">
        <f t="shared" si="55"/>
        <v>22.5</v>
      </c>
      <c r="S867" t="s">
        <v>8359</v>
      </c>
      <c r="T867" t="s">
        <v>8362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8">
        <f t="shared" si="52"/>
        <v>42025.637939814813</v>
      </c>
      <c r="L868" s="8">
        <f t="shared" si="53"/>
        <v>42063.631944444445</v>
      </c>
      <c r="M868" t="b">
        <v>0</v>
      </c>
      <c r="N868">
        <v>11</v>
      </c>
      <c r="O868" t="b">
        <v>0</v>
      </c>
      <c r="P868" t="s">
        <v>8289</v>
      </c>
      <c r="Q868">
        <f t="shared" si="54"/>
        <v>18.285714285714285</v>
      </c>
      <c r="R868">
        <f t="shared" si="55"/>
        <v>58.18181818181818</v>
      </c>
      <c r="S868" t="s">
        <v>8359</v>
      </c>
      <c r="T868" t="s">
        <v>8362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8">
        <f t="shared" si="52"/>
        <v>40088.105393518519</v>
      </c>
      <c r="L869" s="8">
        <f t="shared" si="53"/>
        <v>40148.207638888889</v>
      </c>
      <c r="M869" t="b">
        <v>0</v>
      </c>
      <c r="N869">
        <v>11</v>
      </c>
      <c r="O869" t="b">
        <v>0</v>
      </c>
      <c r="P869" t="s">
        <v>8289</v>
      </c>
      <c r="Q869">
        <f t="shared" si="54"/>
        <v>24.02</v>
      </c>
      <c r="R869">
        <f t="shared" si="55"/>
        <v>109.18181818181819</v>
      </c>
      <c r="S869" t="s">
        <v>8359</v>
      </c>
      <c r="T869" t="s">
        <v>8362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8">
        <f t="shared" si="52"/>
        <v>41616.027754629627</v>
      </c>
      <c r="L870" s="8">
        <f t="shared" si="53"/>
        <v>41646.027754629627</v>
      </c>
      <c r="M870" t="b">
        <v>0</v>
      </c>
      <c r="N870">
        <v>1</v>
      </c>
      <c r="O870" t="b">
        <v>0</v>
      </c>
      <c r="P870" t="s">
        <v>8289</v>
      </c>
      <c r="Q870">
        <f t="shared" si="54"/>
        <v>0.1111111111111111</v>
      </c>
      <c r="R870">
        <f t="shared" si="55"/>
        <v>50</v>
      </c>
      <c r="S870" t="s">
        <v>8359</v>
      </c>
      <c r="T870" t="s">
        <v>8362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8">
        <f t="shared" si="52"/>
        <v>41342.845567129632</v>
      </c>
      <c r="L871" s="8">
        <f t="shared" si="53"/>
        <v>41372.803900462961</v>
      </c>
      <c r="M871" t="b">
        <v>0</v>
      </c>
      <c r="N871">
        <v>3</v>
      </c>
      <c r="O871" t="b">
        <v>0</v>
      </c>
      <c r="P871" t="s">
        <v>8289</v>
      </c>
      <c r="Q871">
        <f t="shared" si="54"/>
        <v>11.818181818181818</v>
      </c>
      <c r="R871">
        <f t="shared" si="55"/>
        <v>346.66666666666669</v>
      </c>
      <c r="S871" t="s">
        <v>8359</v>
      </c>
      <c r="T871" t="s">
        <v>8362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8">
        <f t="shared" si="52"/>
        <v>41488.022256944445</v>
      </c>
      <c r="L872" s="8">
        <f t="shared" si="53"/>
        <v>41518.022256944445</v>
      </c>
      <c r="M872" t="b">
        <v>0</v>
      </c>
      <c r="N872">
        <v>5</v>
      </c>
      <c r="O872" t="b">
        <v>0</v>
      </c>
      <c r="P872" t="s">
        <v>8289</v>
      </c>
      <c r="Q872">
        <f t="shared" si="54"/>
        <v>0.31</v>
      </c>
      <c r="R872">
        <f t="shared" si="55"/>
        <v>12.4</v>
      </c>
      <c r="S872" t="s">
        <v>8359</v>
      </c>
      <c r="T872" t="s">
        <v>8362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8">
        <f t="shared" si="52"/>
        <v>41577.561284722222</v>
      </c>
      <c r="L873" s="8">
        <f t="shared" si="53"/>
        <v>41607.602951388886</v>
      </c>
      <c r="M873" t="b">
        <v>0</v>
      </c>
      <c r="N873">
        <v>12</v>
      </c>
      <c r="O873" t="b">
        <v>0</v>
      </c>
      <c r="P873" t="s">
        <v>8289</v>
      </c>
      <c r="Q873">
        <f t="shared" si="54"/>
        <v>5.416666666666667</v>
      </c>
      <c r="R873">
        <f t="shared" si="55"/>
        <v>27.083333333333332</v>
      </c>
      <c r="S873" t="s">
        <v>8359</v>
      </c>
      <c r="T873" t="s">
        <v>8362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8">
        <f t="shared" si="52"/>
        <v>40567.825543981482</v>
      </c>
      <c r="L874" s="8">
        <f t="shared" si="53"/>
        <v>40612.825543981482</v>
      </c>
      <c r="M874" t="b">
        <v>0</v>
      </c>
      <c r="N874">
        <v>2</v>
      </c>
      <c r="O874" t="b">
        <v>0</v>
      </c>
      <c r="P874" t="s">
        <v>8289</v>
      </c>
      <c r="Q874">
        <f t="shared" si="54"/>
        <v>0.8125</v>
      </c>
      <c r="R874">
        <f t="shared" si="55"/>
        <v>32.5</v>
      </c>
      <c r="S874" t="s">
        <v>8359</v>
      </c>
      <c r="T874" t="s">
        <v>8362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8">
        <f t="shared" si="52"/>
        <v>41184.167129629634</v>
      </c>
      <c r="L875" s="8">
        <f t="shared" si="53"/>
        <v>41224.208796296298</v>
      </c>
      <c r="M875" t="b">
        <v>0</v>
      </c>
      <c r="N875">
        <v>5</v>
      </c>
      <c r="O875" t="b">
        <v>0</v>
      </c>
      <c r="P875" t="s">
        <v>8289</v>
      </c>
      <c r="Q875">
        <f t="shared" si="54"/>
        <v>1.2857142857142856</v>
      </c>
      <c r="R875">
        <f t="shared" si="55"/>
        <v>9</v>
      </c>
      <c r="S875" t="s">
        <v>8359</v>
      </c>
      <c r="T875" t="s">
        <v>8362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8">
        <f t="shared" si="52"/>
        <v>41368.583726851852</v>
      </c>
      <c r="L876" s="8">
        <f t="shared" si="53"/>
        <v>41398.583726851852</v>
      </c>
      <c r="M876" t="b">
        <v>0</v>
      </c>
      <c r="N876">
        <v>21</v>
      </c>
      <c r="O876" t="b">
        <v>0</v>
      </c>
      <c r="P876" t="s">
        <v>8289</v>
      </c>
      <c r="Q876">
        <f t="shared" si="54"/>
        <v>24.333333333333336</v>
      </c>
      <c r="R876">
        <f t="shared" si="55"/>
        <v>34.761904761904759</v>
      </c>
      <c r="S876" t="s">
        <v>8359</v>
      </c>
      <c r="T876" t="s">
        <v>8362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8">
        <f t="shared" si="52"/>
        <v>42248.723738425921</v>
      </c>
      <c r="L877" s="8">
        <f t="shared" si="53"/>
        <v>42268.723738425921</v>
      </c>
      <c r="M877" t="b">
        <v>0</v>
      </c>
      <c r="N877">
        <v>0</v>
      </c>
      <c r="O877" t="b">
        <v>0</v>
      </c>
      <c r="P877" t="s">
        <v>8289</v>
      </c>
      <c r="Q877">
        <f t="shared" si="54"/>
        <v>0</v>
      </c>
      <c r="R877" t="e">
        <f t="shared" si="55"/>
        <v>#DIV/0!</v>
      </c>
      <c r="S877" t="s">
        <v>8359</v>
      </c>
      <c r="T877" t="s">
        <v>8362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8">
        <f t="shared" si="52"/>
        <v>41276.496840277774</v>
      </c>
      <c r="L878" s="8">
        <f t="shared" si="53"/>
        <v>41309.496840277774</v>
      </c>
      <c r="M878" t="b">
        <v>0</v>
      </c>
      <c r="N878">
        <v>45</v>
      </c>
      <c r="O878" t="b">
        <v>0</v>
      </c>
      <c r="P878" t="s">
        <v>8289</v>
      </c>
      <c r="Q878">
        <f t="shared" si="54"/>
        <v>40.799492385786799</v>
      </c>
      <c r="R878">
        <f t="shared" si="55"/>
        <v>28.577777777777779</v>
      </c>
      <c r="S878" t="s">
        <v>8359</v>
      </c>
      <c r="T878" t="s">
        <v>8362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8">
        <f t="shared" si="52"/>
        <v>41597.788888888892</v>
      </c>
      <c r="L879" s="8">
        <f t="shared" si="53"/>
        <v>41627.788888888892</v>
      </c>
      <c r="M879" t="b">
        <v>0</v>
      </c>
      <c r="N879">
        <v>29</v>
      </c>
      <c r="O879" t="b">
        <v>0</v>
      </c>
      <c r="P879" t="s">
        <v>8289</v>
      </c>
      <c r="Q879">
        <f t="shared" si="54"/>
        <v>67.55</v>
      </c>
      <c r="R879">
        <f t="shared" si="55"/>
        <v>46.586206896551722</v>
      </c>
      <c r="S879" t="s">
        <v>8359</v>
      </c>
      <c r="T879" t="s">
        <v>8362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8">
        <f t="shared" si="52"/>
        <v>40505.232916666668</v>
      </c>
      <c r="L880" s="8">
        <f t="shared" si="53"/>
        <v>40535.232916666668</v>
      </c>
      <c r="M880" t="b">
        <v>0</v>
      </c>
      <c r="N880">
        <v>2</v>
      </c>
      <c r="O880" t="b">
        <v>0</v>
      </c>
      <c r="P880" t="s">
        <v>8289</v>
      </c>
      <c r="Q880">
        <f t="shared" si="54"/>
        <v>1.3</v>
      </c>
      <c r="R880">
        <f t="shared" si="55"/>
        <v>32.5</v>
      </c>
      <c r="S880" t="s">
        <v>8359</v>
      </c>
      <c r="T880" t="s">
        <v>8362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8">
        <f t="shared" si="52"/>
        <v>41037.829918981479</v>
      </c>
      <c r="L881" s="8">
        <f t="shared" si="53"/>
        <v>41058.829918981479</v>
      </c>
      <c r="M881" t="b">
        <v>0</v>
      </c>
      <c r="N881">
        <v>30</v>
      </c>
      <c r="O881" t="b">
        <v>0</v>
      </c>
      <c r="P881" t="s">
        <v>8289</v>
      </c>
      <c r="Q881">
        <f t="shared" si="54"/>
        <v>30.666666666666664</v>
      </c>
      <c r="R881">
        <f t="shared" si="55"/>
        <v>21.466666666666665</v>
      </c>
      <c r="S881" t="s">
        <v>8359</v>
      </c>
      <c r="T881" t="s">
        <v>8362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8">
        <f t="shared" si="52"/>
        <v>41179.32104166667</v>
      </c>
      <c r="L882" s="8">
        <f t="shared" si="53"/>
        <v>41212.32104166667</v>
      </c>
      <c r="M882" t="b">
        <v>0</v>
      </c>
      <c r="N882">
        <v>8</v>
      </c>
      <c r="O882" t="b">
        <v>0</v>
      </c>
      <c r="P882" t="s">
        <v>8290</v>
      </c>
      <c r="Q882">
        <f t="shared" si="54"/>
        <v>2.9894179894179893</v>
      </c>
      <c r="R882">
        <f t="shared" si="55"/>
        <v>14.125</v>
      </c>
      <c r="S882" t="s">
        <v>8359</v>
      </c>
      <c r="T882" t="s">
        <v>8363</v>
      </c>
      <c r="U882" t="s">
        <v>8327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8">
        <f t="shared" si="52"/>
        <v>40877.25099537037</v>
      </c>
      <c r="L883" s="8">
        <f t="shared" si="53"/>
        <v>40922.25099537037</v>
      </c>
      <c r="M883" t="b">
        <v>0</v>
      </c>
      <c r="N883">
        <v>1</v>
      </c>
      <c r="O883" t="b">
        <v>0</v>
      </c>
      <c r="P883" t="s">
        <v>8290</v>
      </c>
      <c r="Q883">
        <f t="shared" si="54"/>
        <v>0.8</v>
      </c>
      <c r="R883">
        <f t="shared" si="55"/>
        <v>30</v>
      </c>
      <c r="S883" t="s">
        <v>8359</v>
      </c>
      <c r="T883" t="s">
        <v>8363</v>
      </c>
      <c r="U883" t="s">
        <v>8327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8">
        <f t="shared" si="52"/>
        <v>40759.860532407409</v>
      </c>
      <c r="L884" s="8">
        <f t="shared" si="53"/>
        <v>40792.860532407409</v>
      </c>
      <c r="M884" t="b">
        <v>0</v>
      </c>
      <c r="N884">
        <v>14</v>
      </c>
      <c r="O884" t="b">
        <v>0</v>
      </c>
      <c r="P884" t="s">
        <v>8290</v>
      </c>
      <c r="Q884">
        <f t="shared" si="54"/>
        <v>20.133333333333333</v>
      </c>
      <c r="R884">
        <f t="shared" si="55"/>
        <v>21.571428571428573</v>
      </c>
      <c r="S884" t="s">
        <v>8359</v>
      </c>
      <c r="T884" t="s">
        <v>8363</v>
      </c>
      <c r="U884" t="s">
        <v>8327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8">
        <f t="shared" si="52"/>
        <v>42371.935590277775</v>
      </c>
      <c r="L885" s="8">
        <f t="shared" si="53"/>
        <v>42431.935590277775</v>
      </c>
      <c r="M885" t="b">
        <v>0</v>
      </c>
      <c r="N885">
        <v>24</v>
      </c>
      <c r="O885" t="b">
        <v>0</v>
      </c>
      <c r="P885" t="s">
        <v>8290</v>
      </c>
      <c r="Q885">
        <f t="shared" si="54"/>
        <v>40.020000000000003</v>
      </c>
      <c r="R885">
        <f t="shared" si="55"/>
        <v>83.375</v>
      </c>
      <c r="S885" t="s">
        <v>8359</v>
      </c>
      <c r="T885" t="s">
        <v>8363</v>
      </c>
      <c r="U885" t="s">
        <v>8327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8">
        <f t="shared" si="52"/>
        <v>40981.802615740737</v>
      </c>
      <c r="L886" s="8">
        <f t="shared" si="53"/>
        <v>41041.104861111111</v>
      </c>
      <c r="M886" t="b">
        <v>0</v>
      </c>
      <c r="N886">
        <v>2</v>
      </c>
      <c r="O886" t="b">
        <v>0</v>
      </c>
      <c r="P886" t="s">
        <v>8290</v>
      </c>
      <c r="Q886">
        <f t="shared" si="54"/>
        <v>1</v>
      </c>
      <c r="R886">
        <f t="shared" si="55"/>
        <v>10</v>
      </c>
      <c r="S886" t="s">
        <v>8359</v>
      </c>
      <c r="T886" t="s">
        <v>8363</v>
      </c>
      <c r="U886" t="s">
        <v>8327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8">
        <f t="shared" si="52"/>
        <v>42713.941099537042</v>
      </c>
      <c r="L887" s="8">
        <f t="shared" si="53"/>
        <v>42734.941099537042</v>
      </c>
      <c r="M887" t="b">
        <v>0</v>
      </c>
      <c r="N887">
        <v>21</v>
      </c>
      <c r="O887" t="b">
        <v>0</v>
      </c>
      <c r="P887" t="s">
        <v>8290</v>
      </c>
      <c r="Q887">
        <f t="shared" si="54"/>
        <v>75</v>
      </c>
      <c r="R887">
        <f t="shared" si="55"/>
        <v>35.714285714285715</v>
      </c>
      <c r="S887" t="s">
        <v>8359</v>
      </c>
      <c r="T887" t="s">
        <v>8363</v>
      </c>
      <c r="U887" t="s">
        <v>8327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8">
        <f t="shared" si="52"/>
        <v>42603.870520833334</v>
      </c>
      <c r="L888" s="8">
        <f t="shared" si="53"/>
        <v>42628.870520833334</v>
      </c>
      <c r="M888" t="b">
        <v>0</v>
      </c>
      <c r="N888">
        <v>7</v>
      </c>
      <c r="O888" t="b">
        <v>0</v>
      </c>
      <c r="P888" t="s">
        <v>8290</v>
      </c>
      <c r="Q888">
        <f t="shared" si="54"/>
        <v>41</v>
      </c>
      <c r="R888">
        <f t="shared" si="55"/>
        <v>29.285714285714285</v>
      </c>
      <c r="S888" t="s">
        <v>8359</v>
      </c>
      <c r="T888" t="s">
        <v>8363</v>
      </c>
      <c r="U888" t="s">
        <v>8327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8">
        <f t="shared" si="52"/>
        <v>41026.958969907406</v>
      </c>
      <c r="L889" s="8">
        <f t="shared" si="53"/>
        <v>41056.958969907406</v>
      </c>
      <c r="M889" t="b">
        <v>0</v>
      </c>
      <c r="N889">
        <v>0</v>
      </c>
      <c r="O889" t="b">
        <v>0</v>
      </c>
      <c r="P889" t="s">
        <v>8290</v>
      </c>
      <c r="Q889">
        <f t="shared" si="54"/>
        <v>0</v>
      </c>
      <c r="R889" t="e">
        <f t="shared" si="55"/>
        <v>#DIV/0!</v>
      </c>
      <c r="S889" t="s">
        <v>8359</v>
      </c>
      <c r="T889" t="s">
        <v>8363</v>
      </c>
      <c r="U889" t="s">
        <v>8327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8">
        <f t="shared" si="52"/>
        <v>40751.753298611111</v>
      </c>
      <c r="L890" s="8">
        <f t="shared" si="53"/>
        <v>40787.25</v>
      </c>
      <c r="M890" t="b">
        <v>0</v>
      </c>
      <c r="N890">
        <v>4</v>
      </c>
      <c r="O890" t="b">
        <v>0</v>
      </c>
      <c r="P890" t="s">
        <v>8290</v>
      </c>
      <c r="Q890">
        <f t="shared" si="54"/>
        <v>7.1999999999999993</v>
      </c>
      <c r="R890">
        <f t="shared" si="55"/>
        <v>18</v>
      </c>
      <c r="S890" t="s">
        <v>8359</v>
      </c>
      <c r="T890" t="s">
        <v>8363</v>
      </c>
      <c r="U890" t="s">
        <v>8327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8">
        <f t="shared" si="52"/>
        <v>41887.784062500003</v>
      </c>
      <c r="L891" s="8">
        <f t="shared" si="53"/>
        <v>41917.784062500003</v>
      </c>
      <c r="M891" t="b">
        <v>0</v>
      </c>
      <c r="N891">
        <v>32</v>
      </c>
      <c r="O891" t="b">
        <v>0</v>
      </c>
      <c r="P891" t="s">
        <v>8290</v>
      </c>
      <c r="Q891">
        <f t="shared" si="54"/>
        <v>9.4412800000000008</v>
      </c>
      <c r="R891">
        <f t="shared" si="55"/>
        <v>73.760000000000005</v>
      </c>
      <c r="S891" t="s">
        <v>8359</v>
      </c>
      <c r="T891" t="s">
        <v>8363</v>
      </c>
      <c r="U891" t="s">
        <v>8327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8">
        <f t="shared" si="52"/>
        <v>41569.698831018519</v>
      </c>
      <c r="L892" s="8">
        <f t="shared" si="53"/>
        <v>41599.740497685183</v>
      </c>
      <c r="M892" t="b">
        <v>0</v>
      </c>
      <c r="N892">
        <v>4</v>
      </c>
      <c r="O892" t="b">
        <v>0</v>
      </c>
      <c r="P892" t="s">
        <v>8290</v>
      </c>
      <c r="Q892">
        <f t="shared" si="54"/>
        <v>4.1666666666666661</v>
      </c>
      <c r="R892">
        <f t="shared" si="55"/>
        <v>31.25</v>
      </c>
      <c r="S892" t="s">
        <v>8359</v>
      </c>
      <c r="T892" t="s">
        <v>8363</v>
      </c>
      <c r="U892" t="s">
        <v>8327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8">
        <f t="shared" si="52"/>
        <v>41842.031597222223</v>
      </c>
      <c r="L893" s="8">
        <f t="shared" si="53"/>
        <v>41872.031597222223</v>
      </c>
      <c r="M893" t="b">
        <v>0</v>
      </c>
      <c r="N893">
        <v>9</v>
      </c>
      <c r="O893" t="b">
        <v>0</v>
      </c>
      <c r="P893" t="s">
        <v>8290</v>
      </c>
      <c r="Q893">
        <f t="shared" si="54"/>
        <v>3.25</v>
      </c>
      <c r="R893">
        <f t="shared" si="55"/>
        <v>28.888888888888889</v>
      </c>
      <c r="S893" t="s">
        <v>8359</v>
      </c>
      <c r="T893" t="s">
        <v>8363</v>
      </c>
      <c r="U893" t="s">
        <v>8327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8">
        <f t="shared" si="52"/>
        <v>40304.20003472222</v>
      </c>
      <c r="L894" s="8">
        <f t="shared" si="53"/>
        <v>40391.166666666664</v>
      </c>
      <c r="M894" t="b">
        <v>0</v>
      </c>
      <c r="N894">
        <v>17</v>
      </c>
      <c r="O894" t="b">
        <v>0</v>
      </c>
      <c r="P894" t="s">
        <v>8290</v>
      </c>
      <c r="Q894">
        <f t="shared" si="54"/>
        <v>40.75</v>
      </c>
      <c r="R894">
        <f t="shared" si="55"/>
        <v>143.8235294117647</v>
      </c>
      <c r="S894" t="s">
        <v>8359</v>
      </c>
      <c r="T894" t="s">
        <v>8363</v>
      </c>
      <c r="U894" t="s">
        <v>8327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8">
        <f t="shared" si="52"/>
        <v>42065.897719907407</v>
      </c>
      <c r="L895" s="8">
        <f t="shared" si="53"/>
        <v>42095.856053240743</v>
      </c>
      <c r="M895" t="b">
        <v>0</v>
      </c>
      <c r="N895">
        <v>5</v>
      </c>
      <c r="O895" t="b">
        <v>0</v>
      </c>
      <c r="P895" t="s">
        <v>8290</v>
      </c>
      <c r="Q895">
        <f t="shared" si="54"/>
        <v>10</v>
      </c>
      <c r="R895">
        <f t="shared" si="55"/>
        <v>40</v>
      </c>
      <c r="S895" t="s">
        <v>8359</v>
      </c>
      <c r="T895" t="s">
        <v>8363</v>
      </c>
      <c r="U895" t="s">
        <v>8327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8">
        <f t="shared" si="52"/>
        <v>42496.981597222228</v>
      </c>
      <c r="L896" s="8">
        <f t="shared" si="53"/>
        <v>42526.981597222228</v>
      </c>
      <c r="M896" t="b">
        <v>0</v>
      </c>
      <c r="N896">
        <v>53</v>
      </c>
      <c r="O896" t="b">
        <v>0</v>
      </c>
      <c r="P896" t="s">
        <v>8290</v>
      </c>
      <c r="Q896">
        <f t="shared" si="54"/>
        <v>39.17</v>
      </c>
      <c r="R896">
        <f t="shared" si="55"/>
        <v>147.81132075471697</v>
      </c>
      <c r="S896" t="s">
        <v>8359</v>
      </c>
      <c r="T896" t="s">
        <v>8363</v>
      </c>
      <c r="U896" t="s">
        <v>8327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8">
        <f t="shared" si="52"/>
        <v>40431.127650462964</v>
      </c>
      <c r="L897" s="8">
        <f t="shared" si="53"/>
        <v>40476.127650462964</v>
      </c>
      <c r="M897" t="b">
        <v>0</v>
      </c>
      <c r="N897">
        <v>7</v>
      </c>
      <c r="O897" t="b">
        <v>0</v>
      </c>
      <c r="P897" t="s">
        <v>8290</v>
      </c>
      <c r="Q897">
        <f t="shared" si="54"/>
        <v>2.4375</v>
      </c>
      <c r="R897">
        <f t="shared" si="55"/>
        <v>27.857142857142858</v>
      </c>
      <c r="S897" t="s">
        <v>8359</v>
      </c>
      <c r="T897" t="s">
        <v>8363</v>
      </c>
      <c r="U897" t="s">
        <v>8327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8">
        <f t="shared" si="52"/>
        <v>42218.872986111113</v>
      </c>
      <c r="L898" s="8">
        <f t="shared" si="53"/>
        <v>42244.166666666672</v>
      </c>
      <c r="M898" t="b">
        <v>0</v>
      </c>
      <c r="N898">
        <v>72</v>
      </c>
      <c r="O898" t="b">
        <v>0</v>
      </c>
      <c r="P898" t="s">
        <v>8290</v>
      </c>
      <c r="Q898">
        <f t="shared" si="54"/>
        <v>40</v>
      </c>
      <c r="R898">
        <f t="shared" si="55"/>
        <v>44.444444444444443</v>
      </c>
      <c r="S898" t="s">
        <v>8359</v>
      </c>
      <c r="T898" t="s">
        <v>8363</v>
      </c>
      <c r="U898" t="s">
        <v>8327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8">
        <f t="shared" ref="K899:K962" si="56">(((J899/60)/60)/24)+DATE(1970,1,1)</f>
        <v>41211.688750000001</v>
      </c>
      <c r="L899" s="8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8290</v>
      </c>
      <c r="Q899">
        <f t="shared" ref="Q899:Q962" si="58">E899/D899*100</f>
        <v>0</v>
      </c>
      <c r="R899" t="e">
        <f t="shared" ref="R899:R962" si="59">E899/N899</f>
        <v>#DIV/0!</v>
      </c>
      <c r="S899" t="s">
        <v>8359</v>
      </c>
      <c r="T899" t="s">
        <v>8363</v>
      </c>
      <c r="U899" t="s">
        <v>8327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8">
        <f t="shared" si="56"/>
        <v>40878.758217592593</v>
      </c>
      <c r="L900" s="8">
        <f t="shared" si="57"/>
        <v>40923.758217592593</v>
      </c>
      <c r="M900" t="b">
        <v>0</v>
      </c>
      <c r="N900">
        <v>2</v>
      </c>
      <c r="O900" t="b">
        <v>0</v>
      </c>
      <c r="P900" t="s">
        <v>8290</v>
      </c>
      <c r="Q900">
        <f t="shared" si="58"/>
        <v>2.8000000000000003</v>
      </c>
      <c r="R900">
        <f t="shared" si="59"/>
        <v>35</v>
      </c>
      <c r="S900" t="s">
        <v>8359</v>
      </c>
      <c r="T900" t="s">
        <v>8363</v>
      </c>
      <c r="U900" t="s">
        <v>8327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8">
        <f t="shared" si="56"/>
        <v>40646.099097222221</v>
      </c>
      <c r="L901" s="8">
        <f t="shared" si="57"/>
        <v>40691.099097222221</v>
      </c>
      <c r="M901" t="b">
        <v>0</v>
      </c>
      <c r="N901">
        <v>8</v>
      </c>
      <c r="O901" t="b">
        <v>0</v>
      </c>
      <c r="P901" t="s">
        <v>8290</v>
      </c>
      <c r="Q901">
        <f t="shared" si="58"/>
        <v>37.333333333333336</v>
      </c>
      <c r="R901">
        <f t="shared" si="59"/>
        <v>35</v>
      </c>
      <c r="S901" t="s">
        <v>8359</v>
      </c>
      <c r="T901" t="s">
        <v>8363</v>
      </c>
      <c r="U901" t="s">
        <v>8327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8">
        <f t="shared" si="56"/>
        <v>42429.84956018519</v>
      </c>
      <c r="L902" s="8">
        <f t="shared" si="57"/>
        <v>42459.807893518519</v>
      </c>
      <c r="M902" t="b">
        <v>0</v>
      </c>
      <c r="N902">
        <v>2</v>
      </c>
      <c r="O902" t="b">
        <v>0</v>
      </c>
      <c r="P902" t="s">
        <v>8289</v>
      </c>
      <c r="Q902">
        <f t="shared" si="58"/>
        <v>0.42</v>
      </c>
      <c r="R902">
        <f t="shared" si="59"/>
        <v>10.5</v>
      </c>
      <c r="S902" t="s">
        <v>8359</v>
      </c>
      <c r="T902" t="s">
        <v>8362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8">
        <f t="shared" si="56"/>
        <v>40291.81150462963</v>
      </c>
      <c r="L903" s="8">
        <f t="shared" si="57"/>
        <v>40337.799305555556</v>
      </c>
      <c r="M903" t="b">
        <v>0</v>
      </c>
      <c r="N903">
        <v>0</v>
      </c>
      <c r="O903" t="b">
        <v>0</v>
      </c>
      <c r="P903" t="s">
        <v>8289</v>
      </c>
      <c r="Q903">
        <f t="shared" si="58"/>
        <v>0</v>
      </c>
      <c r="R903" t="e">
        <f t="shared" si="59"/>
        <v>#DIV/0!</v>
      </c>
      <c r="S903" t="s">
        <v>8359</v>
      </c>
      <c r="T903" t="s">
        <v>8362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8">
        <f t="shared" si="56"/>
        <v>41829.965532407405</v>
      </c>
      <c r="L904" s="8">
        <f t="shared" si="57"/>
        <v>41881.645833333336</v>
      </c>
      <c r="M904" t="b">
        <v>0</v>
      </c>
      <c r="N904">
        <v>3</v>
      </c>
      <c r="O904" t="b">
        <v>0</v>
      </c>
      <c r="P904" t="s">
        <v>8289</v>
      </c>
      <c r="Q904">
        <f t="shared" si="58"/>
        <v>0.3</v>
      </c>
      <c r="R904">
        <f t="shared" si="59"/>
        <v>30</v>
      </c>
      <c r="S904" t="s">
        <v>8359</v>
      </c>
      <c r="T904" t="s">
        <v>8362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8">
        <f t="shared" si="56"/>
        <v>41149.796064814815</v>
      </c>
      <c r="L905" s="8">
        <f t="shared" si="57"/>
        <v>41175.100694444445</v>
      </c>
      <c r="M905" t="b">
        <v>0</v>
      </c>
      <c r="N905">
        <v>4</v>
      </c>
      <c r="O905" t="b">
        <v>0</v>
      </c>
      <c r="P905" t="s">
        <v>8289</v>
      </c>
      <c r="Q905">
        <f t="shared" si="58"/>
        <v>3.2</v>
      </c>
      <c r="R905">
        <f t="shared" si="59"/>
        <v>40</v>
      </c>
      <c r="S905" t="s">
        <v>8359</v>
      </c>
      <c r="T905" t="s">
        <v>8362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8">
        <f t="shared" si="56"/>
        <v>42342.080289351856</v>
      </c>
      <c r="L906" s="8">
        <f t="shared" si="57"/>
        <v>42372.080289351856</v>
      </c>
      <c r="M906" t="b">
        <v>0</v>
      </c>
      <c r="N906">
        <v>3</v>
      </c>
      <c r="O906" t="b">
        <v>0</v>
      </c>
      <c r="P906" t="s">
        <v>8289</v>
      </c>
      <c r="Q906">
        <f t="shared" si="58"/>
        <v>0.30199999999999999</v>
      </c>
      <c r="R906">
        <f t="shared" si="59"/>
        <v>50.333333333333336</v>
      </c>
      <c r="S906" t="s">
        <v>8359</v>
      </c>
      <c r="T906" t="s">
        <v>8362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8">
        <f t="shared" si="56"/>
        <v>40507.239884259259</v>
      </c>
      <c r="L907" s="8">
        <f t="shared" si="57"/>
        <v>40567.239884259259</v>
      </c>
      <c r="M907" t="b">
        <v>0</v>
      </c>
      <c r="N907">
        <v>6</v>
      </c>
      <c r="O907" t="b">
        <v>0</v>
      </c>
      <c r="P907" t="s">
        <v>8289</v>
      </c>
      <c r="Q907">
        <f t="shared" si="58"/>
        <v>3.0153846153846153</v>
      </c>
      <c r="R907">
        <f t="shared" si="59"/>
        <v>32.666666666666664</v>
      </c>
      <c r="S907" t="s">
        <v>8359</v>
      </c>
      <c r="T907" t="s">
        <v>8362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8">
        <f t="shared" si="56"/>
        <v>41681.189699074072</v>
      </c>
      <c r="L908" s="8">
        <f t="shared" si="57"/>
        <v>41711.148032407407</v>
      </c>
      <c r="M908" t="b">
        <v>0</v>
      </c>
      <c r="N908">
        <v>0</v>
      </c>
      <c r="O908" t="b">
        <v>0</v>
      </c>
      <c r="P908" t="s">
        <v>8289</v>
      </c>
      <c r="Q908">
        <f t="shared" si="58"/>
        <v>0</v>
      </c>
      <c r="R908" t="e">
        <f t="shared" si="59"/>
        <v>#DIV/0!</v>
      </c>
      <c r="S908" t="s">
        <v>8359</v>
      </c>
      <c r="T908" t="s">
        <v>8362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8">
        <f t="shared" si="56"/>
        <v>40767.192395833335</v>
      </c>
      <c r="L909" s="8">
        <f t="shared" si="57"/>
        <v>40797.192395833335</v>
      </c>
      <c r="M909" t="b">
        <v>0</v>
      </c>
      <c r="N909">
        <v>0</v>
      </c>
      <c r="O909" t="b">
        <v>0</v>
      </c>
      <c r="P909" t="s">
        <v>8289</v>
      </c>
      <c r="Q909">
        <f t="shared" si="58"/>
        <v>0</v>
      </c>
      <c r="R909" t="e">
        <f t="shared" si="59"/>
        <v>#DIV/0!</v>
      </c>
      <c r="S909" t="s">
        <v>8359</v>
      </c>
      <c r="T909" t="s">
        <v>8362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8">
        <f t="shared" si="56"/>
        <v>40340.801562499997</v>
      </c>
      <c r="L910" s="8">
        <f t="shared" si="57"/>
        <v>40386.207638888889</v>
      </c>
      <c r="M910" t="b">
        <v>0</v>
      </c>
      <c r="N910">
        <v>0</v>
      </c>
      <c r="O910" t="b">
        <v>0</v>
      </c>
      <c r="P910" t="s">
        <v>8289</v>
      </c>
      <c r="Q910">
        <f t="shared" si="58"/>
        <v>0</v>
      </c>
      <c r="R910" t="e">
        <f t="shared" si="59"/>
        <v>#DIV/0!</v>
      </c>
      <c r="S910" t="s">
        <v>8359</v>
      </c>
      <c r="T910" t="s">
        <v>8362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8">
        <f t="shared" si="56"/>
        <v>41081.69027777778</v>
      </c>
      <c r="L911" s="8">
        <f t="shared" si="57"/>
        <v>41113.166666666664</v>
      </c>
      <c r="M911" t="b">
        <v>0</v>
      </c>
      <c r="N911">
        <v>8</v>
      </c>
      <c r="O911" t="b">
        <v>0</v>
      </c>
      <c r="P911" t="s">
        <v>8289</v>
      </c>
      <c r="Q911">
        <f t="shared" si="58"/>
        <v>3.25</v>
      </c>
      <c r="R911">
        <f t="shared" si="59"/>
        <v>65</v>
      </c>
      <c r="S911" t="s">
        <v>8359</v>
      </c>
      <c r="T911" t="s">
        <v>8362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8">
        <f t="shared" si="56"/>
        <v>42737.545358796298</v>
      </c>
      <c r="L912" s="8">
        <f t="shared" si="57"/>
        <v>42797.545358796298</v>
      </c>
      <c r="M912" t="b">
        <v>0</v>
      </c>
      <c r="N912">
        <v>5</v>
      </c>
      <c r="O912" t="b">
        <v>0</v>
      </c>
      <c r="P912" t="s">
        <v>8289</v>
      </c>
      <c r="Q912">
        <f t="shared" si="58"/>
        <v>22.363636363636363</v>
      </c>
      <c r="R912">
        <f t="shared" si="59"/>
        <v>24.6</v>
      </c>
      <c r="S912" t="s">
        <v>8359</v>
      </c>
      <c r="T912" t="s">
        <v>8362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8">
        <f t="shared" si="56"/>
        <v>41642.005150462966</v>
      </c>
      <c r="L913" s="8">
        <f t="shared" si="57"/>
        <v>41663.005150462966</v>
      </c>
      <c r="M913" t="b">
        <v>0</v>
      </c>
      <c r="N913">
        <v>0</v>
      </c>
      <c r="O913" t="b">
        <v>0</v>
      </c>
      <c r="P913" t="s">
        <v>8289</v>
      </c>
      <c r="Q913">
        <f t="shared" si="58"/>
        <v>0</v>
      </c>
      <c r="R913" t="e">
        <f t="shared" si="59"/>
        <v>#DIV/0!</v>
      </c>
      <c r="S913" t="s">
        <v>8359</v>
      </c>
      <c r="T913" t="s">
        <v>8362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8">
        <f t="shared" si="56"/>
        <v>41194.109340277777</v>
      </c>
      <c r="L914" s="8">
        <f t="shared" si="57"/>
        <v>41254.151006944441</v>
      </c>
      <c r="M914" t="b">
        <v>0</v>
      </c>
      <c r="N914">
        <v>2</v>
      </c>
      <c r="O914" t="b">
        <v>0</v>
      </c>
      <c r="P914" t="s">
        <v>8289</v>
      </c>
      <c r="Q914">
        <f t="shared" si="58"/>
        <v>0.85714285714285721</v>
      </c>
      <c r="R914">
        <f t="shared" si="59"/>
        <v>15</v>
      </c>
      <c r="S914" t="s">
        <v>8359</v>
      </c>
      <c r="T914" t="s">
        <v>8362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8">
        <f t="shared" si="56"/>
        <v>41004.139108796298</v>
      </c>
      <c r="L915" s="8">
        <f t="shared" si="57"/>
        <v>41034.139108796298</v>
      </c>
      <c r="M915" t="b">
        <v>0</v>
      </c>
      <c r="N915">
        <v>24</v>
      </c>
      <c r="O915" t="b">
        <v>0</v>
      </c>
      <c r="P915" t="s">
        <v>8289</v>
      </c>
      <c r="Q915">
        <f t="shared" si="58"/>
        <v>6.6066666666666665</v>
      </c>
      <c r="R915">
        <f t="shared" si="59"/>
        <v>82.583333333333329</v>
      </c>
      <c r="S915" t="s">
        <v>8359</v>
      </c>
      <c r="T915" t="s">
        <v>8362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8">
        <f t="shared" si="56"/>
        <v>41116.763275462967</v>
      </c>
      <c r="L916" s="8">
        <f t="shared" si="57"/>
        <v>41146.763275462967</v>
      </c>
      <c r="M916" t="b">
        <v>0</v>
      </c>
      <c r="N916">
        <v>0</v>
      </c>
      <c r="O916" t="b">
        <v>0</v>
      </c>
      <c r="P916" t="s">
        <v>8289</v>
      </c>
      <c r="Q916">
        <f t="shared" si="58"/>
        <v>0</v>
      </c>
      <c r="R916" t="e">
        <f t="shared" si="59"/>
        <v>#DIV/0!</v>
      </c>
      <c r="S916" t="s">
        <v>8359</v>
      </c>
      <c r="T916" t="s">
        <v>8362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8">
        <f t="shared" si="56"/>
        <v>40937.679560185185</v>
      </c>
      <c r="L917" s="8">
        <f t="shared" si="57"/>
        <v>40969.207638888889</v>
      </c>
      <c r="M917" t="b">
        <v>0</v>
      </c>
      <c r="N917">
        <v>9</v>
      </c>
      <c r="O917" t="b">
        <v>0</v>
      </c>
      <c r="P917" t="s">
        <v>8289</v>
      </c>
      <c r="Q917">
        <f t="shared" si="58"/>
        <v>5.7692307692307692</v>
      </c>
      <c r="R917">
        <f t="shared" si="59"/>
        <v>41.666666666666664</v>
      </c>
      <c r="S917" t="s">
        <v>8359</v>
      </c>
      <c r="T917" t="s">
        <v>8362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8">
        <f t="shared" si="56"/>
        <v>40434.853402777779</v>
      </c>
      <c r="L918" s="8">
        <f t="shared" si="57"/>
        <v>40473.208333333336</v>
      </c>
      <c r="M918" t="b">
        <v>0</v>
      </c>
      <c r="N918">
        <v>0</v>
      </c>
      <c r="O918" t="b">
        <v>0</v>
      </c>
      <c r="P918" t="s">
        <v>8289</v>
      </c>
      <c r="Q918">
        <f t="shared" si="58"/>
        <v>0</v>
      </c>
      <c r="R918" t="e">
        <f t="shared" si="59"/>
        <v>#DIV/0!</v>
      </c>
      <c r="S918" t="s">
        <v>8359</v>
      </c>
      <c r="T918" t="s">
        <v>8362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8">
        <f t="shared" si="56"/>
        <v>41802.94363425926</v>
      </c>
      <c r="L919" s="8">
        <f t="shared" si="57"/>
        <v>41834.104166666664</v>
      </c>
      <c r="M919" t="b">
        <v>0</v>
      </c>
      <c r="N919">
        <v>1</v>
      </c>
      <c r="O919" t="b">
        <v>0</v>
      </c>
      <c r="P919" t="s">
        <v>8289</v>
      </c>
      <c r="Q919">
        <f t="shared" si="58"/>
        <v>0.6</v>
      </c>
      <c r="R919">
        <f t="shared" si="59"/>
        <v>30</v>
      </c>
      <c r="S919" t="s">
        <v>8359</v>
      </c>
      <c r="T919" t="s">
        <v>8362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8">
        <f t="shared" si="56"/>
        <v>41944.916215277779</v>
      </c>
      <c r="L920" s="8">
        <f t="shared" si="57"/>
        <v>41974.957881944443</v>
      </c>
      <c r="M920" t="b">
        <v>0</v>
      </c>
      <c r="N920">
        <v>10</v>
      </c>
      <c r="O920" t="b">
        <v>0</v>
      </c>
      <c r="P920" t="s">
        <v>8289</v>
      </c>
      <c r="Q920">
        <f t="shared" si="58"/>
        <v>5.0256410256410255</v>
      </c>
      <c r="R920">
        <f t="shared" si="59"/>
        <v>19.600000000000001</v>
      </c>
      <c r="S920" t="s">
        <v>8359</v>
      </c>
      <c r="T920" t="s">
        <v>8362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8">
        <f t="shared" si="56"/>
        <v>41227.641724537039</v>
      </c>
      <c r="L921" s="8">
        <f t="shared" si="57"/>
        <v>41262.641724537039</v>
      </c>
      <c r="M921" t="b">
        <v>0</v>
      </c>
      <c r="N921">
        <v>1</v>
      </c>
      <c r="O921" t="b">
        <v>0</v>
      </c>
      <c r="P921" t="s">
        <v>8289</v>
      </c>
      <c r="Q921">
        <f t="shared" si="58"/>
        <v>0.5</v>
      </c>
      <c r="R921">
        <f t="shared" si="59"/>
        <v>100</v>
      </c>
      <c r="S921" t="s">
        <v>8359</v>
      </c>
      <c r="T921" t="s">
        <v>8362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8">
        <f t="shared" si="56"/>
        <v>41562.67155092593</v>
      </c>
      <c r="L922" s="8">
        <f t="shared" si="57"/>
        <v>41592.713217592594</v>
      </c>
      <c r="M922" t="b">
        <v>0</v>
      </c>
      <c r="N922">
        <v>0</v>
      </c>
      <c r="O922" t="b">
        <v>0</v>
      </c>
      <c r="P922" t="s">
        <v>8289</v>
      </c>
      <c r="Q922">
        <f t="shared" si="58"/>
        <v>0</v>
      </c>
      <c r="R922" t="e">
        <f t="shared" si="59"/>
        <v>#DIV/0!</v>
      </c>
      <c r="S922" t="s">
        <v>8359</v>
      </c>
      <c r="T922" t="s">
        <v>8362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8">
        <f t="shared" si="56"/>
        <v>40847.171018518515</v>
      </c>
      <c r="L923" s="8">
        <f t="shared" si="57"/>
        <v>40889.212685185186</v>
      </c>
      <c r="M923" t="b">
        <v>0</v>
      </c>
      <c r="N923">
        <v>20</v>
      </c>
      <c r="O923" t="b">
        <v>0</v>
      </c>
      <c r="P923" t="s">
        <v>8289</v>
      </c>
      <c r="Q923">
        <f t="shared" si="58"/>
        <v>30.9</v>
      </c>
      <c r="R923">
        <f t="shared" si="59"/>
        <v>231.75</v>
      </c>
      <c r="S923" t="s">
        <v>8359</v>
      </c>
      <c r="T923" t="s">
        <v>8362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8">
        <f t="shared" si="56"/>
        <v>41878.530011574076</v>
      </c>
      <c r="L924" s="8">
        <f t="shared" si="57"/>
        <v>41913.530011574076</v>
      </c>
      <c r="M924" t="b">
        <v>0</v>
      </c>
      <c r="N924">
        <v>30</v>
      </c>
      <c r="O924" t="b">
        <v>0</v>
      </c>
      <c r="P924" t="s">
        <v>8289</v>
      </c>
      <c r="Q924">
        <f t="shared" si="58"/>
        <v>21.037037037037038</v>
      </c>
      <c r="R924">
        <f t="shared" si="59"/>
        <v>189.33333333333334</v>
      </c>
      <c r="S924" t="s">
        <v>8359</v>
      </c>
      <c r="T924" t="s">
        <v>8362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8">
        <f t="shared" si="56"/>
        <v>41934.959756944445</v>
      </c>
      <c r="L925" s="8">
        <f t="shared" si="57"/>
        <v>41965.001423611116</v>
      </c>
      <c r="M925" t="b">
        <v>0</v>
      </c>
      <c r="N925">
        <v>6</v>
      </c>
      <c r="O925" t="b">
        <v>0</v>
      </c>
      <c r="P925" t="s">
        <v>8289</v>
      </c>
      <c r="Q925">
        <f t="shared" si="58"/>
        <v>2.1999999999999997</v>
      </c>
      <c r="R925">
        <f t="shared" si="59"/>
        <v>55</v>
      </c>
      <c r="S925" t="s">
        <v>8359</v>
      </c>
      <c r="T925" t="s">
        <v>8362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8">
        <f t="shared" si="56"/>
        <v>41288.942928240744</v>
      </c>
      <c r="L926" s="8">
        <f t="shared" si="57"/>
        <v>41318.942928240744</v>
      </c>
      <c r="M926" t="b">
        <v>0</v>
      </c>
      <c r="N926">
        <v>15</v>
      </c>
      <c r="O926" t="b">
        <v>0</v>
      </c>
      <c r="P926" t="s">
        <v>8289</v>
      </c>
      <c r="Q926">
        <f t="shared" si="58"/>
        <v>10.9</v>
      </c>
      <c r="R926">
        <f t="shared" si="59"/>
        <v>21.8</v>
      </c>
      <c r="S926" t="s">
        <v>8359</v>
      </c>
      <c r="T926" t="s">
        <v>8362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8">
        <f t="shared" si="56"/>
        <v>41575.880914351852</v>
      </c>
      <c r="L927" s="8">
        <f t="shared" si="57"/>
        <v>41605.922581018516</v>
      </c>
      <c r="M927" t="b">
        <v>0</v>
      </c>
      <c r="N927">
        <v>5</v>
      </c>
      <c r="O927" t="b">
        <v>0</v>
      </c>
      <c r="P927" t="s">
        <v>8289</v>
      </c>
      <c r="Q927">
        <f t="shared" si="58"/>
        <v>2.666666666666667</v>
      </c>
      <c r="R927">
        <f t="shared" si="59"/>
        <v>32</v>
      </c>
      <c r="S927" t="s">
        <v>8359</v>
      </c>
      <c r="T927" t="s">
        <v>8362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8">
        <f t="shared" si="56"/>
        <v>40338.02002314815</v>
      </c>
      <c r="L928" s="8">
        <f t="shared" si="57"/>
        <v>40367.944444444445</v>
      </c>
      <c r="M928" t="b">
        <v>0</v>
      </c>
      <c r="N928">
        <v>0</v>
      </c>
      <c r="O928" t="b">
        <v>0</v>
      </c>
      <c r="P928" t="s">
        <v>8289</v>
      </c>
      <c r="Q928">
        <f t="shared" si="58"/>
        <v>0</v>
      </c>
      <c r="R928" t="e">
        <f t="shared" si="59"/>
        <v>#DIV/0!</v>
      </c>
      <c r="S928" t="s">
        <v>8359</v>
      </c>
      <c r="T928" t="s">
        <v>8362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8">
        <f t="shared" si="56"/>
        <v>41013.822858796295</v>
      </c>
      <c r="L929" s="8">
        <f t="shared" si="57"/>
        <v>41043.822858796295</v>
      </c>
      <c r="M929" t="b">
        <v>0</v>
      </c>
      <c r="N929">
        <v>0</v>
      </c>
      <c r="O929" t="b">
        <v>0</v>
      </c>
      <c r="P929" t="s">
        <v>8289</v>
      </c>
      <c r="Q929">
        <f t="shared" si="58"/>
        <v>0</v>
      </c>
      <c r="R929" t="e">
        <f t="shared" si="59"/>
        <v>#DIV/0!</v>
      </c>
      <c r="S929" t="s">
        <v>8359</v>
      </c>
      <c r="T929" t="s">
        <v>8362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8">
        <f t="shared" si="56"/>
        <v>41180.86241898148</v>
      </c>
      <c r="L930" s="8">
        <f t="shared" si="57"/>
        <v>41231</v>
      </c>
      <c r="M930" t="b">
        <v>0</v>
      </c>
      <c r="N930">
        <v>28</v>
      </c>
      <c r="O930" t="b">
        <v>0</v>
      </c>
      <c r="P930" t="s">
        <v>8289</v>
      </c>
      <c r="Q930">
        <f t="shared" si="58"/>
        <v>10.86206896551724</v>
      </c>
      <c r="R930">
        <f t="shared" si="59"/>
        <v>56.25</v>
      </c>
      <c r="S930" t="s">
        <v>8359</v>
      </c>
      <c r="T930" t="s">
        <v>8362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8">
        <f t="shared" si="56"/>
        <v>40978.238067129627</v>
      </c>
      <c r="L931" s="8">
        <f t="shared" si="57"/>
        <v>41008.196400462963</v>
      </c>
      <c r="M931" t="b">
        <v>0</v>
      </c>
      <c r="N931">
        <v>0</v>
      </c>
      <c r="O931" t="b">
        <v>0</v>
      </c>
      <c r="P931" t="s">
        <v>8289</v>
      </c>
      <c r="Q931">
        <f t="shared" si="58"/>
        <v>0</v>
      </c>
      <c r="R931" t="e">
        <f t="shared" si="59"/>
        <v>#DIV/0!</v>
      </c>
      <c r="S931" t="s">
        <v>8359</v>
      </c>
      <c r="T931" t="s">
        <v>8362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8">
        <f t="shared" si="56"/>
        <v>40312.915578703702</v>
      </c>
      <c r="L932" s="8">
        <f t="shared" si="57"/>
        <v>40354.897222222222</v>
      </c>
      <c r="M932" t="b">
        <v>0</v>
      </c>
      <c r="N932">
        <v>5</v>
      </c>
      <c r="O932" t="b">
        <v>0</v>
      </c>
      <c r="P932" t="s">
        <v>8289</v>
      </c>
      <c r="Q932">
        <f t="shared" si="58"/>
        <v>38.333333333333336</v>
      </c>
      <c r="R932">
        <f t="shared" si="59"/>
        <v>69</v>
      </c>
      <c r="S932" t="s">
        <v>8359</v>
      </c>
      <c r="T932" t="s">
        <v>8362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8">
        <f t="shared" si="56"/>
        <v>41680.359976851854</v>
      </c>
      <c r="L933" s="8">
        <f t="shared" si="57"/>
        <v>41714.916666666664</v>
      </c>
      <c r="M933" t="b">
        <v>0</v>
      </c>
      <c r="N933">
        <v>7</v>
      </c>
      <c r="O933" t="b">
        <v>0</v>
      </c>
      <c r="P933" t="s">
        <v>8289</v>
      </c>
      <c r="Q933">
        <f t="shared" si="58"/>
        <v>6.5500000000000007</v>
      </c>
      <c r="R933">
        <f t="shared" si="59"/>
        <v>18.714285714285715</v>
      </c>
      <c r="S933" t="s">
        <v>8359</v>
      </c>
      <c r="T933" t="s">
        <v>8362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8">
        <f t="shared" si="56"/>
        <v>41310.969270833331</v>
      </c>
      <c r="L934" s="8">
        <f t="shared" si="57"/>
        <v>41355.927604166667</v>
      </c>
      <c r="M934" t="b">
        <v>0</v>
      </c>
      <c r="N934">
        <v>30</v>
      </c>
      <c r="O934" t="b">
        <v>0</v>
      </c>
      <c r="P934" t="s">
        <v>8289</v>
      </c>
      <c r="Q934">
        <f t="shared" si="58"/>
        <v>14.536842105263158</v>
      </c>
      <c r="R934">
        <f t="shared" si="59"/>
        <v>46.033333333333331</v>
      </c>
      <c r="S934" t="s">
        <v>8359</v>
      </c>
      <c r="T934" t="s">
        <v>8362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8">
        <f t="shared" si="56"/>
        <v>41711.169085648151</v>
      </c>
      <c r="L935" s="8">
        <f t="shared" si="57"/>
        <v>41771.169085648151</v>
      </c>
      <c r="M935" t="b">
        <v>0</v>
      </c>
      <c r="N935">
        <v>2</v>
      </c>
      <c r="O935" t="b">
        <v>0</v>
      </c>
      <c r="P935" t="s">
        <v>8289</v>
      </c>
      <c r="Q935">
        <f t="shared" si="58"/>
        <v>6</v>
      </c>
      <c r="R935">
        <f t="shared" si="59"/>
        <v>60</v>
      </c>
      <c r="S935" t="s">
        <v>8359</v>
      </c>
      <c r="T935" t="s">
        <v>8362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8">
        <f t="shared" si="56"/>
        <v>41733.737083333333</v>
      </c>
      <c r="L936" s="8">
        <f t="shared" si="57"/>
        <v>41763.25</v>
      </c>
      <c r="M936" t="b">
        <v>0</v>
      </c>
      <c r="N936">
        <v>30</v>
      </c>
      <c r="O936" t="b">
        <v>0</v>
      </c>
      <c r="P936" t="s">
        <v>8289</v>
      </c>
      <c r="Q936">
        <f t="shared" si="58"/>
        <v>30.4</v>
      </c>
      <c r="R936">
        <f t="shared" si="59"/>
        <v>50.666666666666664</v>
      </c>
      <c r="S936" t="s">
        <v>8359</v>
      </c>
      <c r="T936" t="s">
        <v>8362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8">
        <f t="shared" si="56"/>
        <v>42368.333668981482</v>
      </c>
      <c r="L937" s="8">
        <f t="shared" si="57"/>
        <v>42398.333668981482</v>
      </c>
      <c r="M937" t="b">
        <v>0</v>
      </c>
      <c r="N937">
        <v>2</v>
      </c>
      <c r="O937" t="b">
        <v>0</v>
      </c>
      <c r="P937" t="s">
        <v>8289</v>
      </c>
      <c r="Q937">
        <f t="shared" si="58"/>
        <v>1.4285714285714286</v>
      </c>
      <c r="R937">
        <f t="shared" si="59"/>
        <v>25</v>
      </c>
      <c r="S937" t="s">
        <v>8359</v>
      </c>
      <c r="T937" t="s">
        <v>8362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8">
        <f t="shared" si="56"/>
        <v>40883.024178240739</v>
      </c>
      <c r="L938" s="8">
        <f t="shared" si="57"/>
        <v>40926.833333333336</v>
      </c>
      <c r="M938" t="b">
        <v>0</v>
      </c>
      <c r="N938">
        <v>0</v>
      </c>
      <c r="O938" t="b">
        <v>0</v>
      </c>
      <c r="P938" t="s">
        <v>8289</v>
      </c>
      <c r="Q938">
        <f t="shared" si="58"/>
        <v>0</v>
      </c>
      <c r="R938" t="e">
        <f t="shared" si="59"/>
        <v>#DIV/0!</v>
      </c>
      <c r="S938" t="s">
        <v>8359</v>
      </c>
      <c r="T938" t="s">
        <v>8362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8">
        <f t="shared" si="56"/>
        <v>41551.798113425924</v>
      </c>
      <c r="L939" s="8">
        <f t="shared" si="57"/>
        <v>41581.839780092596</v>
      </c>
      <c r="M939" t="b">
        <v>0</v>
      </c>
      <c r="N939">
        <v>2</v>
      </c>
      <c r="O939" t="b">
        <v>0</v>
      </c>
      <c r="P939" t="s">
        <v>8289</v>
      </c>
      <c r="Q939">
        <f t="shared" si="58"/>
        <v>1.1428571428571428</v>
      </c>
      <c r="R939">
        <f t="shared" si="59"/>
        <v>20</v>
      </c>
      <c r="S939" t="s">
        <v>8359</v>
      </c>
      <c r="T939" t="s">
        <v>8362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8">
        <f t="shared" si="56"/>
        <v>41124.479722222226</v>
      </c>
      <c r="L940" s="8">
        <f t="shared" si="57"/>
        <v>41154.479722222226</v>
      </c>
      <c r="M940" t="b">
        <v>0</v>
      </c>
      <c r="N940">
        <v>1</v>
      </c>
      <c r="O940" t="b">
        <v>0</v>
      </c>
      <c r="P940" t="s">
        <v>8289</v>
      </c>
      <c r="Q940">
        <f t="shared" si="58"/>
        <v>0.35714285714285715</v>
      </c>
      <c r="R940">
        <f t="shared" si="59"/>
        <v>25</v>
      </c>
      <c r="S940" t="s">
        <v>8359</v>
      </c>
      <c r="T940" t="s">
        <v>8362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8">
        <f t="shared" si="56"/>
        <v>41416.763171296298</v>
      </c>
      <c r="L941" s="8">
        <f t="shared" si="57"/>
        <v>41455.831944444442</v>
      </c>
      <c r="M941" t="b">
        <v>0</v>
      </c>
      <c r="N941">
        <v>2</v>
      </c>
      <c r="O941" t="b">
        <v>0</v>
      </c>
      <c r="P941" t="s">
        <v>8289</v>
      </c>
      <c r="Q941">
        <f t="shared" si="58"/>
        <v>1.4545454545454546</v>
      </c>
      <c r="R941">
        <f t="shared" si="59"/>
        <v>20</v>
      </c>
      <c r="S941" t="s">
        <v>8359</v>
      </c>
      <c r="T941" t="s">
        <v>8362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8">
        <f t="shared" si="56"/>
        <v>42182.008402777778</v>
      </c>
      <c r="L942" s="8">
        <f t="shared" si="57"/>
        <v>42227.008402777778</v>
      </c>
      <c r="M942" t="b">
        <v>0</v>
      </c>
      <c r="N942">
        <v>14</v>
      </c>
      <c r="O942" t="b">
        <v>0</v>
      </c>
      <c r="P942" t="s">
        <v>8284</v>
      </c>
      <c r="Q942">
        <f t="shared" si="58"/>
        <v>17.155555555555555</v>
      </c>
      <c r="R942">
        <f t="shared" si="59"/>
        <v>110.28571428571429</v>
      </c>
      <c r="S942" t="s">
        <v>8353</v>
      </c>
      <c r="T942" t="s">
        <v>8355</v>
      </c>
      <c r="U942" t="s">
        <v>8324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8">
        <f t="shared" si="56"/>
        <v>42746.096585648149</v>
      </c>
      <c r="L943" s="8">
        <f t="shared" si="57"/>
        <v>42776.096585648149</v>
      </c>
      <c r="M943" t="b">
        <v>0</v>
      </c>
      <c r="N943">
        <v>31</v>
      </c>
      <c r="O943" t="b">
        <v>0</v>
      </c>
      <c r="P943" t="s">
        <v>8284</v>
      </c>
      <c r="Q943">
        <f t="shared" si="58"/>
        <v>2.3220000000000001</v>
      </c>
      <c r="R943">
        <f t="shared" si="59"/>
        <v>37.451612903225808</v>
      </c>
      <c r="S943" t="s">
        <v>8353</v>
      </c>
      <c r="T943" t="s">
        <v>8355</v>
      </c>
      <c r="U943" t="s">
        <v>8324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8">
        <f t="shared" si="56"/>
        <v>42382.843287037031</v>
      </c>
      <c r="L944" s="8">
        <f t="shared" si="57"/>
        <v>42418.843287037031</v>
      </c>
      <c r="M944" t="b">
        <v>0</v>
      </c>
      <c r="N944">
        <v>16</v>
      </c>
      <c r="O944" t="b">
        <v>0</v>
      </c>
      <c r="P944" t="s">
        <v>8284</v>
      </c>
      <c r="Q944">
        <f t="shared" si="58"/>
        <v>8.9066666666666663</v>
      </c>
      <c r="R944">
        <f t="shared" si="59"/>
        <v>41.75</v>
      </c>
      <c r="S944" t="s">
        <v>8353</v>
      </c>
      <c r="T944" t="s">
        <v>8355</v>
      </c>
      <c r="U944" t="s">
        <v>8324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8">
        <f t="shared" si="56"/>
        <v>42673.66788194445</v>
      </c>
      <c r="L945" s="8">
        <f t="shared" si="57"/>
        <v>42703.709548611107</v>
      </c>
      <c r="M945" t="b">
        <v>0</v>
      </c>
      <c r="N945">
        <v>12</v>
      </c>
      <c r="O945" t="b">
        <v>0</v>
      </c>
      <c r="P945" t="s">
        <v>8284</v>
      </c>
      <c r="Q945">
        <f t="shared" si="58"/>
        <v>9.6333333333333346</v>
      </c>
      <c r="R945">
        <f t="shared" si="59"/>
        <v>24.083333333333332</v>
      </c>
      <c r="S945" t="s">
        <v>8353</v>
      </c>
      <c r="T945" t="s">
        <v>8355</v>
      </c>
      <c r="U945" t="s">
        <v>8324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8">
        <f t="shared" si="56"/>
        <v>42444.583912037036</v>
      </c>
      <c r="L946" s="8">
        <f t="shared" si="57"/>
        <v>42478.583333333328</v>
      </c>
      <c r="M946" t="b">
        <v>0</v>
      </c>
      <c r="N946">
        <v>96</v>
      </c>
      <c r="O946" t="b">
        <v>0</v>
      </c>
      <c r="P946" t="s">
        <v>8284</v>
      </c>
      <c r="Q946">
        <f t="shared" si="58"/>
        <v>13.325999999999999</v>
      </c>
      <c r="R946">
        <f t="shared" si="59"/>
        <v>69.40625</v>
      </c>
      <c r="S946" t="s">
        <v>8353</v>
      </c>
      <c r="T946" t="s">
        <v>8355</v>
      </c>
      <c r="U946" t="s">
        <v>8324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8">
        <f t="shared" si="56"/>
        <v>42732.872986111113</v>
      </c>
      <c r="L947" s="8">
        <f t="shared" si="57"/>
        <v>42784.999305555553</v>
      </c>
      <c r="M947" t="b">
        <v>0</v>
      </c>
      <c r="N947">
        <v>16</v>
      </c>
      <c r="O947" t="b">
        <v>0</v>
      </c>
      <c r="P947" t="s">
        <v>8284</v>
      </c>
      <c r="Q947">
        <f t="shared" si="58"/>
        <v>2.484</v>
      </c>
      <c r="R947">
        <f t="shared" si="59"/>
        <v>155.25</v>
      </c>
      <c r="S947" t="s">
        <v>8353</v>
      </c>
      <c r="T947" t="s">
        <v>8355</v>
      </c>
      <c r="U947" t="s">
        <v>8324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8">
        <f t="shared" si="56"/>
        <v>42592.750555555554</v>
      </c>
      <c r="L948" s="8">
        <f t="shared" si="57"/>
        <v>42622.750555555554</v>
      </c>
      <c r="M948" t="b">
        <v>0</v>
      </c>
      <c r="N948">
        <v>5</v>
      </c>
      <c r="O948" t="b">
        <v>0</v>
      </c>
      <c r="P948" t="s">
        <v>8284</v>
      </c>
      <c r="Q948">
        <f t="shared" si="58"/>
        <v>1.9066666666666665</v>
      </c>
      <c r="R948">
        <f t="shared" si="59"/>
        <v>57.2</v>
      </c>
      <c r="S948" t="s">
        <v>8353</v>
      </c>
      <c r="T948" t="s">
        <v>8355</v>
      </c>
      <c r="U948" t="s">
        <v>8324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8">
        <f t="shared" si="56"/>
        <v>42491.781319444446</v>
      </c>
      <c r="L949" s="8">
        <f t="shared" si="57"/>
        <v>42551.781319444446</v>
      </c>
      <c r="M949" t="b">
        <v>0</v>
      </c>
      <c r="N949">
        <v>0</v>
      </c>
      <c r="O949" t="b">
        <v>0</v>
      </c>
      <c r="P949" t="s">
        <v>8284</v>
      </c>
      <c r="Q949">
        <f t="shared" si="58"/>
        <v>0</v>
      </c>
      <c r="R949" t="e">
        <f t="shared" si="59"/>
        <v>#DIV/0!</v>
      </c>
      <c r="S949" t="s">
        <v>8353</v>
      </c>
      <c r="T949" t="s">
        <v>8355</v>
      </c>
      <c r="U949" t="s">
        <v>8324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8">
        <f t="shared" si="56"/>
        <v>42411.828287037039</v>
      </c>
      <c r="L950" s="8">
        <f t="shared" si="57"/>
        <v>42441.828287037039</v>
      </c>
      <c r="M950" t="b">
        <v>0</v>
      </c>
      <c r="N950">
        <v>8</v>
      </c>
      <c r="O950" t="b">
        <v>0</v>
      </c>
      <c r="P950" t="s">
        <v>8284</v>
      </c>
      <c r="Q950">
        <f t="shared" si="58"/>
        <v>12</v>
      </c>
      <c r="R950">
        <f t="shared" si="59"/>
        <v>60</v>
      </c>
      <c r="S950" t="s">
        <v>8353</v>
      </c>
      <c r="T950" t="s">
        <v>8355</v>
      </c>
      <c r="U950" t="s">
        <v>8324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8">
        <f t="shared" si="56"/>
        <v>42361.043703703705</v>
      </c>
      <c r="L951" s="8">
        <f t="shared" si="57"/>
        <v>42421.043703703705</v>
      </c>
      <c r="M951" t="b">
        <v>0</v>
      </c>
      <c r="N951">
        <v>7</v>
      </c>
      <c r="O951" t="b">
        <v>0</v>
      </c>
      <c r="P951" t="s">
        <v>8284</v>
      </c>
      <c r="Q951">
        <f t="shared" si="58"/>
        <v>1.365</v>
      </c>
      <c r="R951">
        <f t="shared" si="59"/>
        <v>39</v>
      </c>
      <c r="S951" t="s">
        <v>8353</v>
      </c>
      <c r="T951" t="s">
        <v>8355</v>
      </c>
      <c r="U951" t="s">
        <v>8324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8">
        <f t="shared" si="56"/>
        <v>42356.750706018516</v>
      </c>
      <c r="L952" s="8">
        <f t="shared" si="57"/>
        <v>42386.750706018516</v>
      </c>
      <c r="M952" t="b">
        <v>0</v>
      </c>
      <c r="N952">
        <v>24</v>
      </c>
      <c r="O952" t="b">
        <v>0</v>
      </c>
      <c r="P952" t="s">
        <v>8284</v>
      </c>
      <c r="Q952">
        <f t="shared" si="58"/>
        <v>28.04</v>
      </c>
      <c r="R952">
        <f t="shared" si="59"/>
        <v>58.416666666666664</v>
      </c>
      <c r="S952" t="s">
        <v>8353</v>
      </c>
      <c r="T952" t="s">
        <v>8355</v>
      </c>
      <c r="U952" t="s">
        <v>8324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8">
        <f t="shared" si="56"/>
        <v>42480.653611111105</v>
      </c>
      <c r="L953" s="8">
        <f t="shared" si="57"/>
        <v>42525.653611111105</v>
      </c>
      <c r="M953" t="b">
        <v>0</v>
      </c>
      <c r="N953">
        <v>121</v>
      </c>
      <c r="O953" t="b">
        <v>0</v>
      </c>
      <c r="P953" t="s">
        <v>8284</v>
      </c>
      <c r="Q953">
        <f t="shared" si="58"/>
        <v>38.39</v>
      </c>
      <c r="R953">
        <f t="shared" si="59"/>
        <v>158.63636363636363</v>
      </c>
      <c r="S953" t="s">
        <v>8353</v>
      </c>
      <c r="T953" t="s">
        <v>8355</v>
      </c>
      <c r="U953" t="s">
        <v>8324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8">
        <f t="shared" si="56"/>
        <v>42662.613564814819</v>
      </c>
      <c r="L954" s="8">
        <f t="shared" si="57"/>
        <v>42692.655231481483</v>
      </c>
      <c r="M954" t="b">
        <v>0</v>
      </c>
      <c r="N954">
        <v>196</v>
      </c>
      <c r="O954" t="b">
        <v>0</v>
      </c>
      <c r="P954" t="s">
        <v>8284</v>
      </c>
      <c r="Q954">
        <f t="shared" si="58"/>
        <v>39.942857142857143</v>
      </c>
      <c r="R954">
        <f t="shared" si="59"/>
        <v>99.857142857142861</v>
      </c>
      <c r="S954" t="s">
        <v>8353</v>
      </c>
      <c r="T954" t="s">
        <v>8355</v>
      </c>
      <c r="U954" t="s">
        <v>8324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8">
        <f t="shared" si="56"/>
        <v>41999.164340277777</v>
      </c>
      <c r="L955" s="8">
        <f t="shared" si="57"/>
        <v>42029.164340277777</v>
      </c>
      <c r="M955" t="b">
        <v>0</v>
      </c>
      <c r="N955">
        <v>5</v>
      </c>
      <c r="O955" t="b">
        <v>0</v>
      </c>
      <c r="P955" t="s">
        <v>8284</v>
      </c>
      <c r="Q955">
        <f t="shared" si="58"/>
        <v>0.84</v>
      </c>
      <c r="R955">
        <f t="shared" si="59"/>
        <v>25.2</v>
      </c>
      <c r="S955" t="s">
        <v>8353</v>
      </c>
      <c r="T955" t="s">
        <v>8355</v>
      </c>
      <c r="U955" t="s">
        <v>8324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8">
        <f t="shared" si="56"/>
        <v>42194.833784722221</v>
      </c>
      <c r="L956" s="8">
        <f t="shared" si="57"/>
        <v>42236.833784722221</v>
      </c>
      <c r="M956" t="b">
        <v>0</v>
      </c>
      <c r="N956">
        <v>73</v>
      </c>
      <c r="O956" t="b">
        <v>0</v>
      </c>
      <c r="P956" t="s">
        <v>8284</v>
      </c>
      <c r="Q956">
        <f t="shared" si="58"/>
        <v>43.406666666666666</v>
      </c>
      <c r="R956">
        <f t="shared" si="59"/>
        <v>89.191780821917803</v>
      </c>
      <c r="S956" t="s">
        <v>8353</v>
      </c>
      <c r="T956" t="s">
        <v>8355</v>
      </c>
      <c r="U956" t="s">
        <v>8324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8">
        <f t="shared" si="56"/>
        <v>42586.295138888891</v>
      </c>
      <c r="L957" s="8">
        <f t="shared" si="57"/>
        <v>42626.295138888891</v>
      </c>
      <c r="M957" t="b">
        <v>0</v>
      </c>
      <c r="N957">
        <v>93</v>
      </c>
      <c r="O957" t="b">
        <v>0</v>
      </c>
      <c r="P957" t="s">
        <v>8284</v>
      </c>
      <c r="Q957">
        <f t="shared" si="58"/>
        <v>5.6613333333333333</v>
      </c>
      <c r="R957">
        <f t="shared" si="59"/>
        <v>182.6236559139785</v>
      </c>
      <c r="S957" t="s">
        <v>8353</v>
      </c>
      <c r="T957" t="s">
        <v>8355</v>
      </c>
      <c r="U957" t="s">
        <v>8324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8">
        <f t="shared" si="56"/>
        <v>42060.913877314815</v>
      </c>
      <c r="L958" s="8">
        <f t="shared" si="57"/>
        <v>42120.872210648144</v>
      </c>
      <c r="M958" t="b">
        <v>0</v>
      </c>
      <c r="N958">
        <v>17</v>
      </c>
      <c r="O958" t="b">
        <v>0</v>
      </c>
      <c r="P958" t="s">
        <v>8284</v>
      </c>
      <c r="Q958">
        <f t="shared" si="58"/>
        <v>1.722</v>
      </c>
      <c r="R958">
        <f t="shared" si="59"/>
        <v>50.647058823529413</v>
      </c>
      <c r="S958" t="s">
        <v>8353</v>
      </c>
      <c r="T958" t="s">
        <v>8355</v>
      </c>
      <c r="U958" t="s">
        <v>8324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8">
        <f t="shared" si="56"/>
        <v>42660.552465277782</v>
      </c>
      <c r="L959" s="8">
        <f t="shared" si="57"/>
        <v>42691.594131944439</v>
      </c>
      <c r="M959" t="b">
        <v>0</v>
      </c>
      <c r="N959">
        <v>7</v>
      </c>
      <c r="O959" t="b">
        <v>0</v>
      </c>
      <c r="P959" t="s">
        <v>8284</v>
      </c>
      <c r="Q959">
        <f t="shared" si="58"/>
        <v>1.9416666666666664</v>
      </c>
      <c r="R959">
        <f t="shared" si="59"/>
        <v>33.285714285714285</v>
      </c>
      <c r="S959" t="s">
        <v>8353</v>
      </c>
      <c r="T959" t="s">
        <v>8355</v>
      </c>
      <c r="U959" t="s">
        <v>8324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8">
        <f t="shared" si="56"/>
        <v>42082.802812499998</v>
      </c>
      <c r="L960" s="8">
        <f t="shared" si="57"/>
        <v>42104.207638888889</v>
      </c>
      <c r="M960" t="b">
        <v>0</v>
      </c>
      <c r="N960">
        <v>17</v>
      </c>
      <c r="O960" t="b">
        <v>0</v>
      </c>
      <c r="P960" t="s">
        <v>8284</v>
      </c>
      <c r="Q960">
        <f t="shared" si="58"/>
        <v>11.328275684711327</v>
      </c>
      <c r="R960">
        <f t="shared" si="59"/>
        <v>51.823529411764703</v>
      </c>
      <c r="S960" t="s">
        <v>8353</v>
      </c>
      <c r="T960" t="s">
        <v>8355</v>
      </c>
      <c r="U960" t="s">
        <v>8324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8">
        <f t="shared" si="56"/>
        <v>41993.174363425926</v>
      </c>
      <c r="L961" s="8">
        <f t="shared" si="57"/>
        <v>42023.174363425926</v>
      </c>
      <c r="M961" t="b">
        <v>0</v>
      </c>
      <c r="N961">
        <v>171</v>
      </c>
      <c r="O961" t="b">
        <v>0</v>
      </c>
      <c r="P961" t="s">
        <v>8284</v>
      </c>
      <c r="Q961">
        <f t="shared" si="58"/>
        <v>38.86</v>
      </c>
      <c r="R961">
        <f t="shared" si="59"/>
        <v>113.62573099415205</v>
      </c>
      <c r="S961" t="s">
        <v>8353</v>
      </c>
      <c r="T961" t="s">
        <v>8355</v>
      </c>
      <c r="U961" t="s">
        <v>8324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8">
        <f t="shared" si="56"/>
        <v>42766.626793981486</v>
      </c>
      <c r="L962" s="8">
        <f t="shared" si="57"/>
        <v>42808.585127314815</v>
      </c>
      <c r="M962" t="b">
        <v>0</v>
      </c>
      <c r="N962">
        <v>188</v>
      </c>
      <c r="O962" t="b">
        <v>0</v>
      </c>
      <c r="P962" t="s">
        <v>8284</v>
      </c>
      <c r="Q962">
        <f t="shared" si="58"/>
        <v>46.100628930817614</v>
      </c>
      <c r="R962">
        <f t="shared" si="59"/>
        <v>136.46276595744681</v>
      </c>
      <c r="S962" t="s">
        <v>8353</v>
      </c>
      <c r="T962" t="s">
        <v>8355</v>
      </c>
      <c r="U962" t="s">
        <v>8324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8">
        <f t="shared" ref="K963:K1026" si="60">(((J963/60)/60)/24)+DATE(1970,1,1)</f>
        <v>42740.693692129629</v>
      </c>
      <c r="L963" s="8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8284</v>
      </c>
      <c r="Q963">
        <f t="shared" ref="Q963:Q1026" si="62">E963/D963*100</f>
        <v>42.188421052631583</v>
      </c>
      <c r="R963">
        <f t="shared" ref="R963:R1026" si="63">E963/N963</f>
        <v>364.35454545454547</v>
      </c>
      <c r="S963" t="s">
        <v>8353</v>
      </c>
      <c r="T963" t="s">
        <v>8355</v>
      </c>
      <c r="U963" t="s">
        <v>8324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8">
        <f t="shared" si="60"/>
        <v>42373.712418981479</v>
      </c>
      <c r="L964" s="8">
        <f t="shared" si="61"/>
        <v>42411.712418981479</v>
      </c>
      <c r="M964" t="b">
        <v>0</v>
      </c>
      <c r="N964">
        <v>37</v>
      </c>
      <c r="O964" t="b">
        <v>0</v>
      </c>
      <c r="P964" t="s">
        <v>8284</v>
      </c>
      <c r="Q964">
        <f t="shared" si="62"/>
        <v>28.48</v>
      </c>
      <c r="R964">
        <f t="shared" si="63"/>
        <v>19.243243243243242</v>
      </c>
      <c r="S964" t="s">
        <v>8353</v>
      </c>
      <c r="T964" t="s">
        <v>8355</v>
      </c>
      <c r="U964" t="s">
        <v>8324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8">
        <f t="shared" si="60"/>
        <v>42625.635636574079</v>
      </c>
      <c r="L965" s="8">
        <f t="shared" si="61"/>
        <v>42660.635636574079</v>
      </c>
      <c r="M965" t="b">
        <v>0</v>
      </c>
      <c r="N965">
        <v>9</v>
      </c>
      <c r="O965" t="b">
        <v>0</v>
      </c>
      <c r="P965" t="s">
        <v>8284</v>
      </c>
      <c r="Q965">
        <f t="shared" si="62"/>
        <v>1.077142857142857</v>
      </c>
      <c r="R965">
        <f t="shared" si="63"/>
        <v>41.888888888888886</v>
      </c>
      <c r="S965" t="s">
        <v>8353</v>
      </c>
      <c r="T965" t="s">
        <v>8355</v>
      </c>
      <c r="U965" t="s">
        <v>8324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8">
        <f t="shared" si="60"/>
        <v>42208.628692129627</v>
      </c>
      <c r="L966" s="8">
        <f t="shared" si="61"/>
        <v>42248.628692129627</v>
      </c>
      <c r="M966" t="b">
        <v>0</v>
      </c>
      <c r="N966">
        <v>29</v>
      </c>
      <c r="O966" t="b">
        <v>0</v>
      </c>
      <c r="P966" t="s">
        <v>8284</v>
      </c>
      <c r="Q966">
        <f t="shared" si="62"/>
        <v>0.79909090909090907</v>
      </c>
      <c r="R966">
        <f t="shared" si="63"/>
        <v>30.310344827586206</v>
      </c>
      <c r="S966" t="s">
        <v>8353</v>
      </c>
      <c r="T966" t="s">
        <v>8355</v>
      </c>
      <c r="U966" t="s">
        <v>8324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8">
        <f t="shared" si="60"/>
        <v>42637.016736111109</v>
      </c>
      <c r="L967" s="8">
        <f t="shared" si="61"/>
        <v>42669.165972222225</v>
      </c>
      <c r="M967" t="b">
        <v>0</v>
      </c>
      <c r="N967">
        <v>6</v>
      </c>
      <c r="O967" t="b">
        <v>0</v>
      </c>
      <c r="P967" t="s">
        <v>8284</v>
      </c>
      <c r="Q967">
        <f t="shared" si="62"/>
        <v>1.1919999999999999</v>
      </c>
      <c r="R967">
        <f t="shared" si="63"/>
        <v>49.666666666666664</v>
      </c>
      <c r="S967" t="s">
        <v>8353</v>
      </c>
      <c r="T967" t="s">
        <v>8355</v>
      </c>
      <c r="U967" t="s">
        <v>8324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8">
        <f t="shared" si="60"/>
        <v>42619.635787037041</v>
      </c>
      <c r="L968" s="8">
        <f t="shared" si="61"/>
        <v>42649.635787037041</v>
      </c>
      <c r="M968" t="b">
        <v>0</v>
      </c>
      <c r="N968">
        <v>30</v>
      </c>
      <c r="O968" t="b">
        <v>0</v>
      </c>
      <c r="P968" t="s">
        <v>8284</v>
      </c>
      <c r="Q968">
        <f t="shared" si="62"/>
        <v>14.799999999999999</v>
      </c>
      <c r="R968">
        <f t="shared" si="63"/>
        <v>59.2</v>
      </c>
      <c r="S968" t="s">
        <v>8353</v>
      </c>
      <c r="T968" t="s">
        <v>8355</v>
      </c>
      <c r="U968" t="s">
        <v>8324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8">
        <f t="shared" si="60"/>
        <v>42422.254328703704</v>
      </c>
      <c r="L969" s="8">
        <f t="shared" si="61"/>
        <v>42482.21266203704</v>
      </c>
      <c r="M969" t="b">
        <v>0</v>
      </c>
      <c r="N969">
        <v>81</v>
      </c>
      <c r="O969" t="b">
        <v>0</v>
      </c>
      <c r="P969" t="s">
        <v>8284</v>
      </c>
      <c r="Q969">
        <f t="shared" si="62"/>
        <v>17.810000000000002</v>
      </c>
      <c r="R969">
        <f t="shared" si="63"/>
        <v>43.97530864197531</v>
      </c>
      <c r="S969" t="s">
        <v>8353</v>
      </c>
      <c r="T969" t="s">
        <v>8355</v>
      </c>
      <c r="U969" t="s">
        <v>8324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8">
        <f t="shared" si="60"/>
        <v>41836.847615740742</v>
      </c>
      <c r="L970" s="8">
        <f t="shared" si="61"/>
        <v>41866.847615740742</v>
      </c>
      <c r="M970" t="b">
        <v>0</v>
      </c>
      <c r="N970">
        <v>4</v>
      </c>
      <c r="O970" t="b">
        <v>0</v>
      </c>
      <c r="P970" t="s">
        <v>8284</v>
      </c>
      <c r="Q970">
        <f t="shared" si="62"/>
        <v>1.325</v>
      </c>
      <c r="R970">
        <f t="shared" si="63"/>
        <v>26.5</v>
      </c>
      <c r="S970" t="s">
        <v>8353</v>
      </c>
      <c r="T970" t="s">
        <v>8355</v>
      </c>
      <c r="U970" t="s">
        <v>8324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8">
        <f t="shared" si="60"/>
        <v>42742.30332175926</v>
      </c>
      <c r="L971" s="8">
        <f t="shared" si="61"/>
        <v>42775.30332175926</v>
      </c>
      <c r="M971" t="b">
        <v>0</v>
      </c>
      <c r="N971">
        <v>11</v>
      </c>
      <c r="O971" t="b">
        <v>0</v>
      </c>
      <c r="P971" t="s">
        <v>8284</v>
      </c>
      <c r="Q971">
        <f t="shared" si="62"/>
        <v>46.666666666666664</v>
      </c>
      <c r="R971">
        <f t="shared" si="63"/>
        <v>1272.7272727272727</v>
      </c>
      <c r="S971" t="s">
        <v>8353</v>
      </c>
      <c r="T971" t="s">
        <v>8355</v>
      </c>
      <c r="U971" t="s">
        <v>8324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8">
        <f t="shared" si="60"/>
        <v>42721.220520833333</v>
      </c>
      <c r="L972" s="8">
        <f t="shared" si="61"/>
        <v>42758.207638888889</v>
      </c>
      <c r="M972" t="b">
        <v>0</v>
      </c>
      <c r="N972">
        <v>14</v>
      </c>
      <c r="O972" t="b">
        <v>0</v>
      </c>
      <c r="P972" t="s">
        <v>8284</v>
      </c>
      <c r="Q972">
        <f t="shared" si="62"/>
        <v>45.92</v>
      </c>
      <c r="R972">
        <f t="shared" si="63"/>
        <v>164</v>
      </c>
      <c r="S972" t="s">
        <v>8353</v>
      </c>
      <c r="T972" t="s">
        <v>8355</v>
      </c>
      <c r="U972" t="s">
        <v>8324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8">
        <f t="shared" si="60"/>
        <v>42111.709027777775</v>
      </c>
      <c r="L973" s="8">
        <f t="shared" si="61"/>
        <v>42156.709027777775</v>
      </c>
      <c r="M973" t="b">
        <v>0</v>
      </c>
      <c r="N973">
        <v>5</v>
      </c>
      <c r="O973" t="b">
        <v>0</v>
      </c>
      <c r="P973" t="s">
        <v>8284</v>
      </c>
      <c r="Q973">
        <f t="shared" si="62"/>
        <v>0.22599999999999998</v>
      </c>
      <c r="R973">
        <f t="shared" si="63"/>
        <v>45.2</v>
      </c>
      <c r="S973" t="s">
        <v>8353</v>
      </c>
      <c r="T973" t="s">
        <v>8355</v>
      </c>
      <c r="U973" t="s">
        <v>8324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8">
        <f t="shared" si="60"/>
        <v>41856.865717592591</v>
      </c>
      <c r="L974" s="8">
        <f t="shared" si="61"/>
        <v>41886.290972222225</v>
      </c>
      <c r="M974" t="b">
        <v>0</v>
      </c>
      <c r="N974">
        <v>45</v>
      </c>
      <c r="O974" t="b">
        <v>0</v>
      </c>
      <c r="P974" t="s">
        <v>8284</v>
      </c>
      <c r="Q974">
        <f t="shared" si="62"/>
        <v>34.625</v>
      </c>
      <c r="R974">
        <f t="shared" si="63"/>
        <v>153.88888888888889</v>
      </c>
      <c r="S974" t="s">
        <v>8353</v>
      </c>
      <c r="T974" t="s">
        <v>8355</v>
      </c>
      <c r="U974" t="s">
        <v>8324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8">
        <f t="shared" si="60"/>
        <v>42257.014965277776</v>
      </c>
      <c r="L975" s="8">
        <f t="shared" si="61"/>
        <v>42317.056631944448</v>
      </c>
      <c r="M975" t="b">
        <v>0</v>
      </c>
      <c r="N975">
        <v>8</v>
      </c>
      <c r="O975" t="b">
        <v>0</v>
      </c>
      <c r="P975" t="s">
        <v>8284</v>
      </c>
      <c r="Q975">
        <f t="shared" si="62"/>
        <v>2.0549999999999997</v>
      </c>
      <c r="R975">
        <f t="shared" si="63"/>
        <v>51.375</v>
      </c>
      <c r="S975" t="s">
        <v>8353</v>
      </c>
      <c r="T975" t="s">
        <v>8355</v>
      </c>
      <c r="U975" t="s">
        <v>8324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8">
        <f t="shared" si="60"/>
        <v>42424.749490740738</v>
      </c>
      <c r="L976" s="8">
        <f t="shared" si="61"/>
        <v>42454.707824074074</v>
      </c>
      <c r="M976" t="b">
        <v>0</v>
      </c>
      <c r="N976">
        <v>3</v>
      </c>
      <c r="O976" t="b">
        <v>0</v>
      </c>
      <c r="P976" t="s">
        <v>8284</v>
      </c>
      <c r="Q976">
        <f t="shared" si="62"/>
        <v>0.55999999999999994</v>
      </c>
      <c r="R976">
        <f t="shared" si="63"/>
        <v>93.333333333333329</v>
      </c>
      <c r="S976" t="s">
        <v>8353</v>
      </c>
      <c r="T976" t="s">
        <v>8355</v>
      </c>
      <c r="U976" t="s">
        <v>8324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8">
        <f t="shared" si="60"/>
        <v>42489.696585648147</v>
      </c>
      <c r="L977" s="8">
        <f t="shared" si="61"/>
        <v>42549.696585648147</v>
      </c>
      <c r="M977" t="b">
        <v>0</v>
      </c>
      <c r="N977">
        <v>24</v>
      </c>
      <c r="O977" t="b">
        <v>0</v>
      </c>
      <c r="P977" t="s">
        <v>8284</v>
      </c>
      <c r="Q977">
        <f t="shared" si="62"/>
        <v>2.6069999999999998</v>
      </c>
      <c r="R977">
        <f t="shared" si="63"/>
        <v>108.625</v>
      </c>
      <c r="S977" t="s">
        <v>8353</v>
      </c>
      <c r="T977" t="s">
        <v>8355</v>
      </c>
      <c r="U977" t="s">
        <v>8324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8">
        <f t="shared" si="60"/>
        <v>42185.058993055558</v>
      </c>
      <c r="L978" s="8">
        <f t="shared" si="61"/>
        <v>42230.058993055558</v>
      </c>
      <c r="M978" t="b">
        <v>0</v>
      </c>
      <c r="N978">
        <v>18</v>
      </c>
      <c r="O978" t="b">
        <v>0</v>
      </c>
      <c r="P978" t="s">
        <v>8284</v>
      </c>
      <c r="Q978">
        <f t="shared" si="62"/>
        <v>1.9259999999999999</v>
      </c>
      <c r="R978">
        <f t="shared" si="63"/>
        <v>160.5</v>
      </c>
      <c r="S978" t="s">
        <v>8353</v>
      </c>
      <c r="T978" t="s">
        <v>8355</v>
      </c>
      <c r="U978" t="s">
        <v>8324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8">
        <f t="shared" si="60"/>
        <v>42391.942094907412</v>
      </c>
      <c r="L979" s="8">
        <f t="shared" si="61"/>
        <v>42421.942094907412</v>
      </c>
      <c r="M979" t="b">
        <v>0</v>
      </c>
      <c r="N979">
        <v>12</v>
      </c>
      <c r="O979" t="b">
        <v>0</v>
      </c>
      <c r="P979" t="s">
        <v>8284</v>
      </c>
      <c r="Q979">
        <f t="shared" si="62"/>
        <v>33.666666666666664</v>
      </c>
      <c r="R979">
        <f t="shared" si="63"/>
        <v>75.75</v>
      </c>
      <c r="S979" t="s">
        <v>8353</v>
      </c>
      <c r="T979" t="s">
        <v>8355</v>
      </c>
      <c r="U979" t="s">
        <v>8324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8">
        <f t="shared" si="60"/>
        <v>42395.309039351851</v>
      </c>
      <c r="L980" s="8">
        <f t="shared" si="61"/>
        <v>42425.309039351851</v>
      </c>
      <c r="M980" t="b">
        <v>0</v>
      </c>
      <c r="N980">
        <v>123</v>
      </c>
      <c r="O980" t="b">
        <v>0</v>
      </c>
      <c r="P980" t="s">
        <v>8284</v>
      </c>
      <c r="Q980">
        <f t="shared" si="62"/>
        <v>56.263267182990241</v>
      </c>
      <c r="R980">
        <f t="shared" si="63"/>
        <v>790.83739837398377</v>
      </c>
      <c r="S980" t="s">
        <v>8353</v>
      </c>
      <c r="T980" t="s">
        <v>8355</v>
      </c>
      <c r="U980" t="s">
        <v>8324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8">
        <f t="shared" si="60"/>
        <v>42506.416990740734</v>
      </c>
      <c r="L981" s="8">
        <f t="shared" si="61"/>
        <v>42541.790972222225</v>
      </c>
      <c r="M981" t="b">
        <v>0</v>
      </c>
      <c r="N981">
        <v>96</v>
      </c>
      <c r="O981" t="b">
        <v>0</v>
      </c>
      <c r="P981" t="s">
        <v>8284</v>
      </c>
      <c r="Q981">
        <f t="shared" si="62"/>
        <v>82.817599999999999</v>
      </c>
      <c r="R981">
        <f t="shared" si="63"/>
        <v>301.93916666666667</v>
      </c>
      <c r="S981" t="s">
        <v>8353</v>
      </c>
      <c r="T981" t="s">
        <v>8355</v>
      </c>
      <c r="U981" t="s">
        <v>8324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8">
        <f t="shared" si="60"/>
        <v>41928.904189814813</v>
      </c>
      <c r="L982" s="8">
        <f t="shared" si="61"/>
        <v>41973.945856481485</v>
      </c>
      <c r="M982" t="b">
        <v>0</v>
      </c>
      <c r="N982">
        <v>31</v>
      </c>
      <c r="O982" t="b">
        <v>0</v>
      </c>
      <c r="P982" t="s">
        <v>8284</v>
      </c>
      <c r="Q982">
        <f t="shared" si="62"/>
        <v>14.860000000000001</v>
      </c>
      <c r="R982">
        <f t="shared" si="63"/>
        <v>47.935483870967744</v>
      </c>
      <c r="S982" t="s">
        <v>8353</v>
      </c>
      <c r="T982" t="s">
        <v>8355</v>
      </c>
      <c r="U982" t="s">
        <v>8324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8">
        <f t="shared" si="60"/>
        <v>41830.947013888886</v>
      </c>
      <c r="L983" s="8">
        <f t="shared" si="61"/>
        <v>41860.947013888886</v>
      </c>
      <c r="M983" t="b">
        <v>0</v>
      </c>
      <c r="N983">
        <v>4</v>
      </c>
      <c r="O983" t="b">
        <v>0</v>
      </c>
      <c r="P983" t="s">
        <v>8284</v>
      </c>
      <c r="Q983">
        <f t="shared" si="62"/>
        <v>1.2375123751237513E-2</v>
      </c>
      <c r="R983">
        <f t="shared" si="63"/>
        <v>2.75</v>
      </c>
      <c r="S983" t="s">
        <v>8353</v>
      </c>
      <c r="T983" t="s">
        <v>8355</v>
      </c>
      <c r="U983" t="s">
        <v>8324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8">
        <f t="shared" si="60"/>
        <v>42615.753310185188</v>
      </c>
      <c r="L984" s="8">
        <f t="shared" si="61"/>
        <v>42645.753310185188</v>
      </c>
      <c r="M984" t="b">
        <v>0</v>
      </c>
      <c r="N984">
        <v>3</v>
      </c>
      <c r="O984" t="b">
        <v>0</v>
      </c>
      <c r="P984" t="s">
        <v>8284</v>
      </c>
      <c r="Q984">
        <f t="shared" si="62"/>
        <v>1.7142857142857144E-2</v>
      </c>
      <c r="R984">
        <f t="shared" si="63"/>
        <v>1</v>
      </c>
      <c r="S984" t="s">
        <v>8353</v>
      </c>
      <c r="T984" t="s">
        <v>8355</v>
      </c>
      <c r="U984" t="s">
        <v>8324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8">
        <f t="shared" si="60"/>
        <v>42574.667650462965</v>
      </c>
      <c r="L985" s="8">
        <f t="shared" si="61"/>
        <v>42605.870833333334</v>
      </c>
      <c r="M985" t="b">
        <v>0</v>
      </c>
      <c r="N985">
        <v>179</v>
      </c>
      <c r="O985" t="b">
        <v>0</v>
      </c>
      <c r="P985" t="s">
        <v>8284</v>
      </c>
      <c r="Q985">
        <f t="shared" si="62"/>
        <v>29.506136117214709</v>
      </c>
      <c r="R985">
        <f t="shared" si="63"/>
        <v>171.79329608938548</v>
      </c>
      <c r="S985" t="s">
        <v>8353</v>
      </c>
      <c r="T985" t="s">
        <v>8355</v>
      </c>
      <c r="U985" t="s">
        <v>8324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8">
        <f t="shared" si="60"/>
        <v>42061.11583333333</v>
      </c>
      <c r="L986" s="8">
        <f t="shared" si="61"/>
        <v>42091.074166666673</v>
      </c>
      <c r="M986" t="b">
        <v>0</v>
      </c>
      <c r="N986">
        <v>3</v>
      </c>
      <c r="O986" t="b">
        <v>0</v>
      </c>
      <c r="P986" t="s">
        <v>8284</v>
      </c>
      <c r="Q986">
        <f t="shared" si="62"/>
        <v>1.06</v>
      </c>
      <c r="R986">
        <f t="shared" si="63"/>
        <v>35.333333333333336</v>
      </c>
      <c r="S986" t="s">
        <v>8353</v>
      </c>
      <c r="T986" t="s">
        <v>8355</v>
      </c>
      <c r="U986" t="s">
        <v>8324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8">
        <f t="shared" si="60"/>
        <v>42339.967708333337</v>
      </c>
      <c r="L987" s="8">
        <f t="shared" si="61"/>
        <v>42369.958333333328</v>
      </c>
      <c r="M987" t="b">
        <v>0</v>
      </c>
      <c r="N987">
        <v>23</v>
      </c>
      <c r="O987" t="b">
        <v>0</v>
      </c>
      <c r="P987" t="s">
        <v>8284</v>
      </c>
      <c r="Q987">
        <f t="shared" si="62"/>
        <v>6.293333333333333</v>
      </c>
      <c r="R987">
        <f t="shared" si="63"/>
        <v>82.086956521739125</v>
      </c>
      <c r="S987" t="s">
        <v>8353</v>
      </c>
      <c r="T987" t="s">
        <v>8355</v>
      </c>
      <c r="U987" t="s">
        <v>8324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8">
        <f t="shared" si="60"/>
        <v>42324.767361111109</v>
      </c>
      <c r="L988" s="8">
        <f t="shared" si="61"/>
        <v>42379</v>
      </c>
      <c r="M988" t="b">
        <v>0</v>
      </c>
      <c r="N988">
        <v>23</v>
      </c>
      <c r="O988" t="b">
        <v>0</v>
      </c>
      <c r="P988" t="s">
        <v>8284</v>
      </c>
      <c r="Q988">
        <f t="shared" si="62"/>
        <v>12.75</v>
      </c>
      <c r="R988">
        <f t="shared" si="63"/>
        <v>110.8695652173913</v>
      </c>
      <c r="S988" t="s">
        <v>8353</v>
      </c>
      <c r="T988" t="s">
        <v>8355</v>
      </c>
      <c r="U988" t="s">
        <v>8324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8">
        <f t="shared" si="60"/>
        <v>41773.294560185182</v>
      </c>
      <c r="L989" s="8">
        <f t="shared" si="61"/>
        <v>41813.294560185182</v>
      </c>
      <c r="M989" t="b">
        <v>0</v>
      </c>
      <c r="N989">
        <v>41</v>
      </c>
      <c r="O989" t="b">
        <v>0</v>
      </c>
      <c r="P989" t="s">
        <v>8284</v>
      </c>
      <c r="Q989">
        <f t="shared" si="62"/>
        <v>13.22</v>
      </c>
      <c r="R989">
        <f t="shared" si="63"/>
        <v>161.21951219512195</v>
      </c>
      <c r="S989" t="s">
        <v>8353</v>
      </c>
      <c r="T989" t="s">
        <v>8355</v>
      </c>
      <c r="U989" t="s">
        <v>8324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8">
        <f t="shared" si="60"/>
        <v>42614.356770833328</v>
      </c>
      <c r="L990" s="8">
        <f t="shared" si="61"/>
        <v>42644.356770833328</v>
      </c>
      <c r="M990" t="b">
        <v>0</v>
      </c>
      <c r="N990">
        <v>0</v>
      </c>
      <c r="O990" t="b">
        <v>0</v>
      </c>
      <c r="P990" t="s">
        <v>8284</v>
      </c>
      <c r="Q990">
        <f t="shared" si="62"/>
        <v>0</v>
      </c>
      <c r="R990" t="e">
        <f t="shared" si="63"/>
        <v>#DIV/0!</v>
      </c>
      <c r="S990" t="s">
        <v>8353</v>
      </c>
      <c r="T990" t="s">
        <v>8355</v>
      </c>
      <c r="U990" t="s">
        <v>8324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8">
        <f t="shared" si="60"/>
        <v>42611.933969907404</v>
      </c>
      <c r="L991" s="8">
        <f t="shared" si="61"/>
        <v>42641.933969907404</v>
      </c>
      <c r="M991" t="b">
        <v>0</v>
      </c>
      <c r="N991">
        <v>32</v>
      </c>
      <c r="O991" t="b">
        <v>0</v>
      </c>
      <c r="P991" t="s">
        <v>8284</v>
      </c>
      <c r="Q991">
        <f t="shared" si="62"/>
        <v>16.77</v>
      </c>
      <c r="R991">
        <f t="shared" si="63"/>
        <v>52.40625</v>
      </c>
      <c r="S991" t="s">
        <v>8353</v>
      </c>
      <c r="T991" t="s">
        <v>8355</v>
      </c>
      <c r="U991" t="s">
        <v>8324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8">
        <f t="shared" si="60"/>
        <v>41855.784305555557</v>
      </c>
      <c r="L992" s="8">
        <f t="shared" si="61"/>
        <v>41885.784305555557</v>
      </c>
      <c r="M992" t="b">
        <v>0</v>
      </c>
      <c r="N992">
        <v>2</v>
      </c>
      <c r="O992" t="b">
        <v>0</v>
      </c>
      <c r="P992" t="s">
        <v>8284</v>
      </c>
      <c r="Q992">
        <f t="shared" si="62"/>
        <v>0.104</v>
      </c>
      <c r="R992">
        <f t="shared" si="63"/>
        <v>13</v>
      </c>
      <c r="S992" t="s">
        <v>8353</v>
      </c>
      <c r="T992" t="s">
        <v>8355</v>
      </c>
      <c r="U992" t="s">
        <v>8324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8">
        <f t="shared" si="60"/>
        <v>42538.75680555556</v>
      </c>
      <c r="L993" s="8">
        <f t="shared" si="61"/>
        <v>42563.785416666666</v>
      </c>
      <c r="M993" t="b">
        <v>0</v>
      </c>
      <c r="N993">
        <v>7</v>
      </c>
      <c r="O993" t="b">
        <v>0</v>
      </c>
      <c r="P993" t="s">
        <v>8284</v>
      </c>
      <c r="Q993">
        <f t="shared" si="62"/>
        <v>4.24</v>
      </c>
      <c r="R993">
        <f t="shared" si="63"/>
        <v>30.285714285714285</v>
      </c>
      <c r="S993" t="s">
        <v>8353</v>
      </c>
      <c r="T993" t="s">
        <v>8355</v>
      </c>
      <c r="U993" t="s">
        <v>8324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8">
        <f t="shared" si="60"/>
        <v>42437.924988425926</v>
      </c>
      <c r="L994" s="8">
        <f t="shared" si="61"/>
        <v>42497.883321759262</v>
      </c>
      <c r="M994" t="b">
        <v>0</v>
      </c>
      <c r="N994">
        <v>4</v>
      </c>
      <c r="O994" t="b">
        <v>0</v>
      </c>
      <c r="P994" t="s">
        <v>8284</v>
      </c>
      <c r="Q994">
        <f t="shared" si="62"/>
        <v>0.46699999999999997</v>
      </c>
      <c r="R994">
        <f t="shared" si="63"/>
        <v>116.75</v>
      </c>
      <c r="S994" t="s">
        <v>8353</v>
      </c>
      <c r="T994" t="s">
        <v>8355</v>
      </c>
      <c r="U994" t="s">
        <v>8324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8">
        <f t="shared" si="60"/>
        <v>42652.964907407411</v>
      </c>
      <c r="L995" s="8">
        <f t="shared" si="61"/>
        <v>42686.208333333328</v>
      </c>
      <c r="M995" t="b">
        <v>0</v>
      </c>
      <c r="N995">
        <v>196</v>
      </c>
      <c r="O995" t="b">
        <v>0</v>
      </c>
      <c r="P995" t="s">
        <v>8284</v>
      </c>
      <c r="Q995">
        <f t="shared" si="62"/>
        <v>25.087142857142858</v>
      </c>
      <c r="R995">
        <f t="shared" si="63"/>
        <v>89.59693877551021</v>
      </c>
      <c r="S995" t="s">
        <v>8353</v>
      </c>
      <c r="T995" t="s">
        <v>8355</v>
      </c>
      <c r="U995" t="s">
        <v>8324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8">
        <f t="shared" si="60"/>
        <v>41921.263078703705</v>
      </c>
      <c r="L996" s="8">
        <f t="shared" si="61"/>
        <v>41973.957638888889</v>
      </c>
      <c r="M996" t="b">
        <v>0</v>
      </c>
      <c r="N996">
        <v>11</v>
      </c>
      <c r="O996" t="b">
        <v>0</v>
      </c>
      <c r="P996" t="s">
        <v>8284</v>
      </c>
      <c r="Q996">
        <f t="shared" si="62"/>
        <v>2.3345000000000002</v>
      </c>
      <c r="R996">
        <f t="shared" si="63"/>
        <v>424.45454545454544</v>
      </c>
      <c r="S996" t="s">
        <v>8353</v>
      </c>
      <c r="T996" t="s">
        <v>8355</v>
      </c>
      <c r="U996" t="s">
        <v>8324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8">
        <f t="shared" si="60"/>
        <v>41947.940740740742</v>
      </c>
      <c r="L997" s="8">
        <f t="shared" si="61"/>
        <v>41972.666666666672</v>
      </c>
      <c r="M997" t="b">
        <v>0</v>
      </c>
      <c r="N997">
        <v>9</v>
      </c>
      <c r="O997" t="b">
        <v>0</v>
      </c>
      <c r="P997" t="s">
        <v>8284</v>
      </c>
      <c r="Q997">
        <f t="shared" si="62"/>
        <v>7.26</v>
      </c>
      <c r="R997">
        <f t="shared" si="63"/>
        <v>80.666666666666671</v>
      </c>
      <c r="S997" t="s">
        <v>8353</v>
      </c>
      <c r="T997" t="s">
        <v>8355</v>
      </c>
      <c r="U997" t="s">
        <v>8324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8">
        <f t="shared" si="60"/>
        <v>41817.866435185184</v>
      </c>
      <c r="L998" s="8">
        <f t="shared" si="61"/>
        <v>41847.643750000003</v>
      </c>
      <c r="M998" t="b">
        <v>0</v>
      </c>
      <c r="N998">
        <v>5</v>
      </c>
      <c r="O998" t="b">
        <v>0</v>
      </c>
      <c r="P998" t="s">
        <v>8284</v>
      </c>
      <c r="Q998">
        <f t="shared" si="62"/>
        <v>1.625</v>
      </c>
      <c r="R998">
        <f t="shared" si="63"/>
        <v>13</v>
      </c>
      <c r="S998" t="s">
        <v>8353</v>
      </c>
      <c r="T998" t="s">
        <v>8355</v>
      </c>
      <c r="U998" t="s">
        <v>8324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8">
        <f t="shared" si="60"/>
        <v>41941.10297453704</v>
      </c>
      <c r="L999" s="8">
        <f t="shared" si="61"/>
        <v>41971.144641203704</v>
      </c>
      <c r="M999" t="b">
        <v>0</v>
      </c>
      <c r="N999">
        <v>8</v>
      </c>
      <c r="O999" t="b">
        <v>0</v>
      </c>
      <c r="P999" t="s">
        <v>8284</v>
      </c>
      <c r="Q999">
        <f t="shared" si="62"/>
        <v>1.3</v>
      </c>
      <c r="R999">
        <f t="shared" si="63"/>
        <v>8.125</v>
      </c>
      <c r="S999" t="s">
        <v>8353</v>
      </c>
      <c r="T999" t="s">
        <v>8355</v>
      </c>
      <c r="U999" t="s">
        <v>8324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8">
        <f t="shared" si="60"/>
        <v>42282.168993055559</v>
      </c>
      <c r="L1000" s="8">
        <f t="shared" si="61"/>
        <v>42327.210659722223</v>
      </c>
      <c r="M1000" t="b">
        <v>0</v>
      </c>
      <c r="N1000">
        <v>229</v>
      </c>
      <c r="O1000" t="b">
        <v>0</v>
      </c>
      <c r="P1000" t="s">
        <v>8284</v>
      </c>
      <c r="Q1000">
        <f t="shared" si="62"/>
        <v>58.558333333333337</v>
      </c>
      <c r="R1000">
        <f t="shared" si="63"/>
        <v>153.42794759825327</v>
      </c>
      <c r="S1000" t="s">
        <v>8353</v>
      </c>
      <c r="T1000" t="s">
        <v>8355</v>
      </c>
      <c r="U1000" t="s">
        <v>8324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8">
        <f t="shared" si="60"/>
        <v>41926.29965277778</v>
      </c>
      <c r="L1001" s="8">
        <f t="shared" si="61"/>
        <v>41956.334722222222</v>
      </c>
      <c r="M1001" t="b">
        <v>0</v>
      </c>
      <c r="N1001">
        <v>40</v>
      </c>
      <c r="O1001" t="b">
        <v>0</v>
      </c>
      <c r="P1001" t="s">
        <v>8284</v>
      </c>
      <c r="Q1001">
        <f t="shared" si="62"/>
        <v>7.7886666666666677</v>
      </c>
      <c r="R1001">
        <f t="shared" si="63"/>
        <v>292.07499999999999</v>
      </c>
      <c r="S1001" t="s">
        <v>8353</v>
      </c>
      <c r="T1001" t="s">
        <v>8355</v>
      </c>
      <c r="U1001" t="s">
        <v>8324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8">
        <f t="shared" si="60"/>
        <v>42749.059722222228</v>
      </c>
      <c r="L1002" s="8">
        <f t="shared" si="61"/>
        <v>42809.018055555556</v>
      </c>
      <c r="M1002" t="b">
        <v>0</v>
      </c>
      <c r="N1002">
        <v>6</v>
      </c>
      <c r="O1002" t="b">
        <v>0</v>
      </c>
      <c r="P1002" t="s">
        <v>8284</v>
      </c>
      <c r="Q1002">
        <f t="shared" si="62"/>
        <v>2.2157147647256061</v>
      </c>
      <c r="R1002">
        <f t="shared" si="63"/>
        <v>3304</v>
      </c>
      <c r="S1002" t="s">
        <v>8353</v>
      </c>
      <c r="T1002" t="s">
        <v>8355</v>
      </c>
      <c r="U1002" t="s">
        <v>8324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8">
        <f t="shared" si="60"/>
        <v>42720.720057870371</v>
      </c>
      <c r="L1003" s="8">
        <f t="shared" si="61"/>
        <v>42765.720057870371</v>
      </c>
      <c r="M1003" t="b">
        <v>0</v>
      </c>
      <c r="N1003">
        <v>4</v>
      </c>
      <c r="O1003" t="b">
        <v>0</v>
      </c>
      <c r="P1003" t="s">
        <v>8284</v>
      </c>
      <c r="Q1003">
        <f t="shared" si="62"/>
        <v>104</v>
      </c>
      <c r="R1003">
        <f t="shared" si="63"/>
        <v>1300</v>
      </c>
      <c r="S1003" t="s">
        <v>8353</v>
      </c>
      <c r="T1003" t="s">
        <v>8355</v>
      </c>
      <c r="U1003" t="s">
        <v>8324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8">
        <f t="shared" si="60"/>
        <v>42325.684189814812</v>
      </c>
      <c r="L1004" s="8">
        <f t="shared" si="61"/>
        <v>42355.249305555553</v>
      </c>
      <c r="M1004" t="b">
        <v>0</v>
      </c>
      <c r="N1004">
        <v>22</v>
      </c>
      <c r="O1004" t="b">
        <v>0</v>
      </c>
      <c r="P1004" t="s">
        <v>8284</v>
      </c>
      <c r="Q1004">
        <f t="shared" si="62"/>
        <v>29.6029602960296</v>
      </c>
      <c r="R1004">
        <f t="shared" si="63"/>
        <v>134.54545454545453</v>
      </c>
      <c r="S1004" t="s">
        <v>8353</v>
      </c>
      <c r="T1004" t="s">
        <v>8355</v>
      </c>
      <c r="U1004" t="s">
        <v>8324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8">
        <f t="shared" si="60"/>
        <v>42780.709039351852</v>
      </c>
      <c r="L1005" s="8">
        <f t="shared" si="61"/>
        <v>42810.667372685188</v>
      </c>
      <c r="M1005" t="b">
        <v>0</v>
      </c>
      <c r="N1005">
        <v>15</v>
      </c>
      <c r="O1005" t="b">
        <v>0</v>
      </c>
      <c r="P1005" t="s">
        <v>8284</v>
      </c>
      <c r="Q1005">
        <f t="shared" si="62"/>
        <v>16.055</v>
      </c>
      <c r="R1005">
        <f t="shared" si="63"/>
        <v>214.06666666666666</v>
      </c>
      <c r="S1005" t="s">
        <v>8353</v>
      </c>
      <c r="T1005" t="s">
        <v>8355</v>
      </c>
      <c r="U1005" t="s">
        <v>8324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8">
        <f t="shared" si="60"/>
        <v>42388.708645833336</v>
      </c>
      <c r="L1006" s="8">
        <f t="shared" si="61"/>
        <v>42418.708645833336</v>
      </c>
      <c r="M1006" t="b">
        <v>0</v>
      </c>
      <c r="N1006">
        <v>95</v>
      </c>
      <c r="O1006" t="b">
        <v>0</v>
      </c>
      <c r="P1006" t="s">
        <v>8284</v>
      </c>
      <c r="Q1006">
        <f t="shared" si="62"/>
        <v>82.207999999999998</v>
      </c>
      <c r="R1006">
        <f t="shared" si="63"/>
        <v>216.33684210526314</v>
      </c>
      <c r="S1006" t="s">
        <v>8353</v>
      </c>
      <c r="T1006" t="s">
        <v>8355</v>
      </c>
      <c r="U1006" t="s">
        <v>8324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8">
        <f t="shared" si="60"/>
        <v>42276.624803240738</v>
      </c>
      <c r="L1007" s="8">
        <f t="shared" si="61"/>
        <v>42307.624803240738</v>
      </c>
      <c r="M1007" t="b">
        <v>0</v>
      </c>
      <c r="N1007">
        <v>161</v>
      </c>
      <c r="O1007" t="b">
        <v>0</v>
      </c>
      <c r="P1007" t="s">
        <v>8284</v>
      </c>
      <c r="Q1007">
        <f t="shared" si="62"/>
        <v>75.051000000000002</v>
      </c>
      <c r="R1007">
        <f t="shared" si="63"/>
        <v>932.31055900621118</v>
      </c>
      <c r="S1007" t="s">
        <v>8353</v>
      </c>
      <c r="T1007" t="s">
        <v>8355</v>
      </c>
      <c r="U1007" t="s">
        <v>8324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8">
        <f t="shared" si="60"/>
        <v>41977.040185185186</v>
      </c>
      <c r="L1008" s="8">
        <f t="shared" si="61"/>
        <v>41985.299305555556</v>
      </c>
      <c r="M1008" t="b">
        <v>0</v>
      </c>
      <c r="N1008">
        <v>8</v>
      </c>
      <c r="O1008" t="b">
        <v>0</v>
      </c>
      <c r="P1008" t="s">
        <v>8284</v>
      </c>
      <c r="Q1008">
        <f t="shared" si="62"/>
        <v>5.8500000000000005</v>
      </c>
      <c r="R1008">
        <f t="shared" si="63"/>
        <v>29.25</v>
      </c>
      <c r="S1008" t="s">
        <v>8353</v>
      </c>
      <c r="T1008" t="s">
        <v>8355</v>
      </c>
      <c r="U1008" t="s">
        <v>8324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8">
        <f t="shared" si="60"/>
        <v>42676.583599537036</v>
      </c>
      <c r="L1009" s="8">
        <f t="shared" si="61"/>
        <v>42718.6252662037</v>
      </c>
      <c r="M1009" t="b">
        <v>0</v>
      </c>
      <c r="N1009">
        <v>76</v>
      </c>
      <c r="O1009" t="b">
        <v>0</v>
      </c>
      <c r="P1009" t="s">
        <v>8284</v>
      </c>
      <c r="Q1009">
        <f t="shared" si="62"/>
        <v>44.32</v>
      </c>
      <c r="R1009">
        <f t="shared" si="63"/>
        <v>174.94736842105263</v>
      </c>
      <c r="S1009" t="s">
        <v>8353</v>
      </c>
      <c r="T1009" t="s">
        <v>8355</v>
      </c>
      <c r="U1009" t="s">
        <v>8324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8">
        <f t="shared" si="60"/>
        <v>42702.809201388889</v>
      </c>
      <c r="L1010" s="8">
        <f t="shared" si="61"/>
        <v>42732.809201388889</v>
      </c>
      <c r="M1010" t="b">
        <v>0</v>
      </c>
      <c r="N1010">
        <v>1</v>
      </c>
      <c r="O1010" t="b">
        <v>0</v>
      </c>
      <c r="P1010" t="s">
        <v>8284</v>
      </c>
      <c r="Q1010">
        <f t="shared" si="62"/>
        <v>0.26737967914438499</v>
      </c>
      <c r="R1010">
        <f t="shared" si="63"/>
        <v>250</v>
      </c>
      <c r="S1010" t="s">
        <v>8353</v>
      </c>
      <c r="T1010" t="s">
        <v>8355</v>
      </c>
      <c r="U1010" t="s">
        <v>8324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8">
        <f t="shared" si="60"/>
        <v>42510.604699074072</v>
      </c>
      <c r="L1011" s="8">
        <f t="shared" si="61"/>
        <v>42540.604699074072</v>
      </c>
      <c r="M1011" t="b">
        <v>0</v>
      </c>
      <c r="N1011">
        <v>101</v>
      </c>
      <c r="O1011" t="b">
        <v>0</v>
      </c>
      <c r="P1011" t="s">
        <v>8284</v>
      </c>
      <c r="Q1011">
        <f t="shared" si="62"/>
        <v>13.13</v>
      </c>
      <c r="R1011">
        <f t="shared" si="63"/>
        <v>65</v>
      </c>
      <c r="S1011" t="s">
        <v>8353</v>
      </c>
      <c r="T1011" t="s">
        <v>8355</v>
      </c>
      <c r="U1011" t="s">
        <v>8324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8">
        <f t="shared" si="60"/>
        <v>42561.829421296294</v>
      </c>
      <c r="L1012" s="8">
        <f t="shared" si="61"/>
        <v>42618.124305555553</v>
      </c>
      <c r="M1012" t="b">
        <v>0</v>
      </c>
      <c r="N1012">
        <v>4</v>
      </c>
      <c r="O1012" t="b">
        <v>0</v>
      </c>
      <c r="P1012" t="s">
        <v>8284</v>
      </c>
      <c r="Q1012">
        <f t="shared" si="62"/>
        <v>0.19088937093275488</v>
      </c>
      <c r="R1012">
        <f t="shared" si="63"/>
        <v>55</v>
      </c>
      <c r="S1012" t="s">
        <v>8353</v>
      </c>
      <c r="T1012" t="s">
        <v>8355</v>
      </c>
      <c r="U1012" t="s">
        <v>8324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8">
        <f t="shared" si="60"/>
        <v>41946.898090277777</v>
      </c>
      <c r="L1013" s="8">
        <f t="shared" si="61"/>
        <v>41991.898090277777</v>
      </c>
      <c r="M1013" t="b">
        <v>0</v>
      </c>
      <c r="N1013">
        <v>1</v>
      </c>
      <c r="O1013" t="b">
        <v>0</v>
      </c>
      <c r="P1013" t="s">
        <v>8284</v>
      </c>
      <c r="Q1013">
        <f t="shared" si="62"/>
        <v>0.375</v>
      </c>
      <c r="R1013">
        <f t="shared" si="63"/>
        <v>75</v>
      </c>
      <c r="S1013" t="s">
        <v>8353</v>
      </c>
      <c r="T1013" t="s">
        <v>8355</v>
      </c>
      <c r="U1013" t="s">
        <v>8324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8">
        <f t="shared" si="60"/>
        <v>42714.440416666665</v>
      </c>
      <c r="L1014" s="8">
        <f t="shared" si="61"/>
        <v>42759.440416666665</v>
      </c>
      <c r="M1014" t="b">
        <v>0</v>
      </c>
      <c r="N1014">
        <v>775</v>
      </c>
      <c r="O1014" t="b">
        <v>0</v>
      </c>
      <c r="P1014" t="s">
        <v>8284</v>
      </c>
      <c r="Q1014">
        <f t="shared" si="62"/>
        <v>21535.021000000001</v>
      </c>
      <c r="R1014">
        <f t="shared" si="63"/>
        <v>1389.3561935483872</v>
      </c>
      <c r="S1014" t="s">
        <v>8353</v>
      </c>
      <c r="T1014" t="s">
        <v>8355</v>
      </c>
      <c r="U1014" t="s">
        <v>8324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8">
        <f t="shared" si="60"/>
        <v>42339.833981481483</v>
      </c>
      <c r="L1015" s="8">
        <f t="shared" si="61"/>
        <v>42367.833333333328</v>
      </c>
      <c r="M1015" t="b">
        <v>0</v>
      </c>
      <c r="N1015">
        <v>90</v>
      </c>
      <c r="O1015" t="b">
        <v>0</v>
      </c>
      <c r="P1015" t="s">
        <v>8284</v>
      </c>
      <c r="Q1015">
        <f t="shared" si="62"/>
        <v>34.527999999999999</v>
      </c>
      <c r="R1015">
        <f t="shared" si="63"/>
        <v>95.911111111111111</v>
      </c>
      <c r="S1015" t="s">
        <v>8353</v>
      </c>
      <c r="T1015" t="s">
        <v>8355</v>
      </c>
      <c r="U1015" t="s">
        <v>8324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8">
        <f t="shared" si="60"/>
        <v>41955.002488425926</v>
      </c>
      <c r="L1016" s="8">
        <f t="shared" si="61"/>
        <v>42005.002488425926</v>
      </c>
      <c r="M1016" t="b">
        <v>0</v>
      </c>
      <c r="N1016">
        <v>16</v>
      </c>
      <c r="O1016" t="b">
        <v>0</v>
      </c>
      <c r="P1016" t="s">
        <v>8284</v>
      </c>
      <c r="Q1016">
        <f t="shared" si="62"/>
        <v>30.599999999999998</v>
      </c>
      <c r="R1016">
        <f t="shared" si="63"/>
        <v>191.25</v>
      </c>
      <c r="S1016" t="s">
        <v>8353</v>
      </c>
      <c r="T1016" t="s">
        <v>8355</v>
      </c>
      <c r="U1016" t="s">
        <v>8324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8">
        <f t="shared" si="60"/>
        <v>42303.878414351857</v>
      </c>
      <c r="L1017" s="8">
        <f t="shared" si="61"/>
        <v>42333.920081018514</v>
      </c>
      <c r="M1017" t="b">
        <v>0</v>
      </c>
      <c r="N1017">
        <v>6</v>
      </c>
      <c r="O1017" t="b">
        <v>0</v>
      </c>
      <c r="P1017" t="s">
        <v>8284</v>
      </c>
      <c r="Q1017">
        <f t="shared" si="62"/>
        <v>2.666666666666667</v>
      </c>
      <c r="R1017">
        <f t="shared" si="63"/>
        <v>40</v>
      </c>
      <c r="S1017" t="s">
        <v>8353</v>
      </c>
      <c r="T1017" t="s">
        <v>8355</v>
      </c>
      <c r="U1017" t="s">
        <v>8324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8">
        <f t="shared" si="60"/>
        <v>42422.107129629629</v>
      </c>
      <c r="L1018" s="8">
        <f t="shared" si="61"/>
        <v>42467.065462962957</v>
      </c>
      <c r="M1018" t="b">
        <v>0</v>
      </c>
      <c r="N1018">
        <v>38</v>
      </c>
      <c r="O1018" t="b">
        <v>0</v>
      </c>
      <c r="P1018" t="s">
        <v>8284</v>
      </c>
      <c r="Q1018">
        <f t="shared" si="62"/>
        <v>2.8420000000000001</v>
      </c>
      <c r="R1018">
        <f t="shared" si="63"/>
        <v>74.78947368421052</v>
      </c>
      <c r="S1018" t="s">
        <v>8353</v>
      </c>
      <c r="T1018" t="s">
        <v>8355</v>
      </c>
      <c r="U1018" t="s">
        <v>8324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8">
        <f t="shared" si="60"/>
        <v>42289.675173611111</v>
      </c>
      <c r="L1019" s="8">
        <f t="shared" si="61"/>
        <v>42329.716840277775</v>
      </c>
      <c r="M1019" t="b">
        <v>0</v>
      </c>
      <c r="N1019">
        <v>355</v>
      </c>
      <c r="O1019" t="b">
        <v>0</v>
      </c>
      <c r="P1019" t="s">
        <v>8284</v>
      </c>
      <c r="Q1019">
        <f t="shared" si="62"/>
        <v>22.878799999999998</v>
      </c>
      <c r="R1019">
        <f t="shared" si="63"/>
        <v>161.11830985915492</v>
      </c>
      <c r="S1019" t="s">
        <v>8353</v>
      </c>
      <c r="T1019" t="s">
        <v>8355</v>
      </c>
      <c r="U1019" t="s">
        <v>8324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8">
        <f t="shared" si="60"/>
        <v>42535.492280092592</v>
      </c>
      <c r="L1020" s="8">
        <f t="shared" si="61"/>
        <v>42565.492280092592</v>
      </c>
      <c r="M1020" t="b">
        <v>0</v>
      </c>
      <c r="N1020">
        <v>7</v>
      </c>
      <c r="O1020" t="b">
        <v>0</v>
      </c>
      <c r="P1020" t="s">
        <v>8284</v>
      </c>
      <c r="Q1020">
        <f t="shared" si="62"/>
        <v>3.105</v>
      </c>
      <c r="R1020">
        <f t="shared" si="63"/>
        <v>88.714285714285708</v>
      </c>
      <c r="S1020" t="s">
        <v>8353</v>
      </c>
      <c r="T1020" t="s">
        <v>8355</v>
      </c>
      <c r="U1020" t="s">
        <v>8324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8">
        <f t="shared" si="60"/>
        <v>42009.973946759259</v>
      </c>
      <c r="L1021" s="8">
        <f t="shared" si="61"/>
        <v>42039.973946759259</v>
      </c>
      <c r="M1021" t="b">
        <v>0</v>
      </c>
      <c r="N1021">
        <v>400</v>
      </c>
      <c r="O1021" t="b">
        <v>0</v>
      </c>
      <c r="P1021" t="s">
        <v>8284</v>
      </c>
      <c r="Q1021">
        <f t="shared" si="62"/>
        <v>47.333333333333336</v>
      </c>
      <c r="R1021">
        <f t="shared" si="63"/>
        <v>53.25</v>
      </c>
      <c r="S1021" t="s">
        <v>8353</v>
      </c>
      <c r="T1021" t="s">
        <v>8355</v>
      </c>
      <c r="U1021" t="s">
        <v>8324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8">
        <f t="shared" si="60"/>
        <v>42127.069548611107</v>
      </c>
      <c r="L1022" s="8">
        <f t="shared" si="61"/>
        <v>42157.032638888893</v>
      </c>
      <c r="M1022" t="b">
        <v>0</v>
      </c>
      <c r="N1022">
        <v>30</v>
      </c>
      <c r="O1022" t="b">
        <v>1</v>
      </c>
      <c r="P1022" t="s">
        <v>8291</v>
      </c>
      <c r="Q1022">
        <f t="shared" si="62"/>
        <v>205.54838709677421</v>
      </c>
      <c r="R1022">
        <f t="shared" si="63"/>
        <v>106.2</v>
      </c>
      <c r="S1022" t="s">
        <v>8359</v>
      </c>
      <c r="T1022" t="s">
        <v>8364</v>
      </c>
      <c r="U1022" t="s">
        <v>8328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8">
        <f t="shared" si="60"/>
        <v>42271.251979166671</v>
      </c>
      <c r="L1023" s="8">
        <f t="shared" si="61"/>
        <v>42294.166666666672</v>
      </c>
      <c r="M1023" t="b">
        <v>1</v>
      </c>
      <c r="N1023">
        <v>478</v>
      </c>
      <c r="O1023" t="b">
        <v>1</v>
      </c>
      <c r="P1023" t="s">
        <v>8291</v>
      </c>
      <c r="Q1023">
        <f t="shared" si="62"/>
        <v>351.80366666666669</v>
      </c>
      <c r="R1023">
        <f t="shared" si="63"/>
        <v>22.079728033472804</v>
      </c>
      <c r="S1023" t="s">
        <v>8359</v>
      </c>
      <c r="T1023" t="s">
        <v>8364</v>
      </c>
      <c r="U1023" t="s">
        <v>8328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8">
        <f t="shared" si="60"/>
        <v>42111.646724537044</v>
      </c>
      <c r="L1024" s="8">
        <f t="shared" si="61"/>
        <v>42141.646724537044</v>
      </c>
      <c r="M1024" t="b">
        <v>1</v>
      </c>
      <c r="N1024">
        <v>74</v>
      </c>
      <c r="O1024" t="b">
        <v>1</v>
      </c>
      <c r="P1024" t="s">
        <v>8291</v>
      </c>
      <c r="Q1024">
        <f t="shared" si="62"/>
        <v>114.9</v>
      </c>
      <c r="R1024">
        <f t="shared" si="63"/>
        <v>31.054054054054053</v>
      </c>
      <c r="S1024" t="s">
        <v>8359</v>
      </c>
      <c r="T1024" t="s">
        <v>8364</v>
      </c>
      <c r="U1024" t="s">
        <v>8328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8">
        <f t="shared" si="60"/>
        <v>42145.919687500005</v>
      </c>
      <c r="L1025" s="8">
        <f t="shared" si="61"/>
        <v>42175.919687500005</v>
      </c>
      <c r="M1025" t="b">
        <v>0</v>
      </c>
      <c r="N1025">
        <v>131</v>
      </c>
      <c r="O1025" t="b">
        <v>1</v>
      </c>
      <c r="P1025" t="s">
        <v>8291</v>
      </c>
      <c r="Q1025">
        <f t="shared" si="62"/>
        <v>237.15</v>
      </c>
      <c r="R1025">
        <f t="shared" si="63"/>
        <v>36.206106870229007</v>
      </c>
      <c r="S1025" t="s">
        <v>8359</v>
      </c>
      <c r="T1025" t="s">
        <v>8364</v>
      </c>
      <c r="U1025" t="s">
        <v>8328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8">
        <f t="shared" si="60"/>
        <v>42370.580590277779</v>
      </c>
      <c r="L1026" s="8">
        <f t="shared" si="61"/>
        <v>42400.580590277779</v>
      </c>
      <c r="M1026" t="b">
        <v>1</v>
      </c>
      <c r="N1026">
        <v>61</v>
      </c>
      <c r="O1026" t="b">
        <v>1</v>
      </c>
      <c r="P1026" t="s">
        <v>8291</v>
      </c>
      <c r="Q1026">
        <f t="shared" si="62"/>
        <v>118.63774999999998</v>
      </c>
      <c r="R1026">
        <f t="shared" si="63"/>
        <v>388.9762295081967</v>
      </c>
      <c r="S1026" t="s">
        <v>8359</v>
      </c>
      <c r="T1026" t="s">
        <v>8364</v>
      </c>
      <c r="U1026" t="s">
        <v>8328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8">
        <f t="shared" ref="K1027:K1090" si="64">(((J1027/60)/60)/24)+DATE(1970,1,1)</f>
        <v>42049.833761574075</v>
      </c>
      <c r="L1027" s="8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8291</v>
      </c>
      <c r="Q1027">
        <f t="shared" ref="Q1027:Q1090" si="66">E1027/D1027*100</f>
        <v>109.92831428571431</v>
      </c>
      <c r="R1027">
        <f t="shared" ref="R1027:R1090" si="67">E1027/N1027</f>
        <v>71.848571428571432</v>
      </c>
      <c r="S1027" t="s">
        <v>8359</v>
      </c>
      <c r="T1027" t="s">
        <v>8364</v>
      </c>
      <c r="U1027" t="s">
        <v>8328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8">
        <f t="shared" si="64"/>
        <v>42426.407592592594</v>
      </c>
      <c r="L1028" s="8">
        <f t="shared" si="65"/>
        <v>42460.365925925929</v>
      </c>
      <c r="M1028" t="b">
        <v>1</v>
      </c>
      <c r="N1028">
        <v>122</v>
      </c>
      <c r="O1028" t="b">
        <v>1</v>
      </c>
      <c r="P1028" t="s">
        <v>8291</v>
      </c>
      <c r="Q1028">
        <f t="shared" si="66"/>
        <v>100.00828571428571</v>
      </c>
      <c r="R1028">
        <f t="shared" si="67"/>
        <v>57.381803278688523</v>
      </c>
      <c r="S1028" t="s">
        <v>8359</v>
      </c>
      <c r="T1028" t="s">
        <v>8364</v>
      </c>
      <c r="U1028" t="s">
        <v>8328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8">
        <f t="shared" si="64"/>
        <v>41905.034108796295</v>
      </c>
      <c r="L1029" s="8">
        <f t="shared" si="65"/>
        <v>41935.034108796295</v>
      </c>
      <c r="M1029" t="b">
        <v>1</v>
      </c>
      <c r="N1029">
        <v>111</v>
      </c>
      <c r="O1029" t="b">
        <v>1</v>
      </c>
      <c r="P1029" t="s">
        <v>8291</v>
      </c>
      <c r="Q1029">
        <f t="shared" si="66"/>
        <v>103.09292094387415</v>
      </c>
      <c r="R1029">
        <f t="shared" si="67"/>
        <v>69.666666666666671</v>
      </c>
      <c r="S1029" t="s">
        <v>8359</v>
      </c>
      <c r="T1029" t="s">
        <v>8364</v>
      </c>
      <c r="U1029" t="s">
        <v>8328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8">
        <f t="shared" si="64"/>
        <v>42755.627372685187</v>
      </c>
      <c r="L1030" s="8">
        <f t="shared" si="65"/>
        <v>42800.833333333328</v>
      </c>
      <c r="M1030" t="b">
        <v>1</v>
      </c>
      <c r="N1030">
        <v>255</v>
      </c>
      <c r="O1030" t="b">
        <v>1</v>
      </c>
      <c r="P1030" t="s">
        <v>8291</v>
      </c>
      <c r="Q1030">
        <f t="shared" si="66"/>
        <v>117.27000000000001</v>
      </c>
      <c r="R1030">
        <f t="shared" si="67"/>
        <v>45.988235294117644</v>
      </c>
      <c r="S1030" t="s">
        <v>8359</v>
      </c>
      <c r="T1030" t="s">
        <v>8364</v>
      </c>
      <c r="U1030" t="s">
        <v>8328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8">
        <f t="shared" si="64"/>
        <v>42044.711886574078</v>
      </c>
      <c r="L1031" s="8">
        <f t="shared" si="65"/>
        <v>42098.915972222225</v>
      </c>
      <c r="M1031" t="b">
        <v>0</v>
      </c>
      <c r="N1031">
        <v>141</v>
      </c>
      <c r="O1031" t="b">
        <v>1</v>
      </c>
      <c r="P1031" t="s">
        <v>8291</v>
      </c>
      <c r="Q1031">
        <f t="shared" si="66"/>
        <v>111.75999999999999</v>
      </c>
      <c r="R1031">
        <f t="shared" si="67"/>
        <v>79.262411347517727</v>
      </c>
      <c r="S1031" t="s">
        <v>8359</v>
      </c>
      <c r="T1031" t="s">
        <v>8364</v>
      </c>
      <c r="U1031" t="s">
        <v>8328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8">
        <f t="shared" si="64"/>
        <v>42611.483206018514</v>
      </c>
      <c r="L1032" s="8">
        <f t="shared" si="65"/>
        <v>42625.483206018514</v>
      </c>
      <c r="M1032" t="b">
        <v>0</v>
      </c>
      <c r="N1032">
        <v>159</v>
      </c>
      <c r="O1032" t="b">
        <v>1</v>
      </c>
      <c r="P1032" t="s">
        <v>8291</v>
      </c>
      <c r="Q1032">
        <f t="shared" si="66"/>
        <v>342.09999999999997</v>
      </c>
      <c r="R1032">
        <f t="shared" si="67"/>
        <v>43.031446540880502</v>
      </c>
      <c r="S1032" t="s">
        <v>8359</v>
      </c>
      <c r="T1032" t="s">
        <v>8364</v>
      </c>
      <c r="U1032" t="s">
        <v>8328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8">
        <f t="shared" si="64"/>
        <v>42324.764004629629</v>
      </c>
      <c r="L1033" s="8">
        <f t="shared" si="65"/>
        <v>42354.764004629629</v>
      </c>
      <c r="M1033" t="b">
        <v>0</v>
      </c>
      <c r="N1033">
        <v>99</v>
      </c>
      <c r="O1033" t="b">
        <v>1</v>
      </c>
      <c r="P1033" t="s">
        <v>8291</v>
      </c>
      <c r="Q1033">
        <f t="shared" si="66"/>
        <v>107.4</v>
      </c>
      <c r="R1033">
        <f t="shared" si="67"/>
        <v>108.48484848484848</v>
      </c>
      <c r="S1033" t="s">
        <v>8359</v>
      </c>
      <c r="T1033" t="s">
        <v>8364</v>
      </c>
      <c r="U1033" t="s">
        <v>8328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8">
        <f t="shared" si="64"/>
        <v>42514.666956018518</v>
      </c>
      <c r="L1034" s="8">
        <f t="shared" si="65"/>
        <v>42544.666956018518</v>
      </c>
      <c r="M1034" t="b">
        <v>0</v>
      </c>
      <c r="N1034">
        <v>96</v>
      </c>
      <c r="O1034" t="b">
        <v>1</v>
      </c>
      <c r="P1034" t="s">
        <v>8291</v>
      </c>
      <c r="Q1034">
        <f t="shared" si="66"/>
        <v>108.49703703703703</v>
      </c>
      <c r="R1034">
        <f t="shared" si="67"/>
        <v>61.029583333333335</v>
      </c>
      <c r="S1034" t="s">
        <v>8359</v>
      </c>
      <c r="T1034" t="s">
        <v>8364</v>
      </c>
      <c r="U1034" t="s">
        <v>8328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8">
        <f t="shared" si="64"/>
        <v>42688.732407407413</v>
      </c>
      <c r="L1035" s="8">
        <f t="shared" si="65"/>
        <v>42716.732407407413</v>
      </c>
      <c r="M1035" t="b">
        <v>0</v>
      </c>
      <c r="N1035">
        <v>27</v>
      </c>
      <c r="O1035" t="b">
        <v>1</v>
      </c>
      <c r="P1035" t="s">
        <v>8291</v>
      </c>
      <c r="Q1035">
        <f t="shared" si="66"/>
        <v>102.86144578313252</v>
      </c>
      <c r="R1035">
        <f t="shared" si="67"/>
        <v>50.592592592592595</v>
      </c>
      <c r="S1035" t="s">
        <v>8359</v>
      </c>
      <c r="T1035" t="s">
        <v>8364</v>
      </c>
      <c r="U1035" t="s">
        <v>8328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8">
        <f t="shared" si="64"/>
        <v>42555.166712962964</v>
      </c>
      <c r="L1036" s="8">
        <f t="shared" si="65"/>
        <v>42587.165972222225</v>
      </c>
      <c r="M1036" t="b">
        <v>0</v>
      </c>
      <c r="N1036">
        <v>166</v>
      </c>
      <c r="O1036" t="b">
        <v>1</v>
      </c>
      <c r="P1036" t="s">
        <v>8291</v>
      </c>
      <c r="Q1036">
        <f t="shared" si="66"/>
        <v>130.0018</v>
      </c>
      <c r="R1036">
        <f t="shared" si="67"/>
        <v>39.157168674698795</v>
      </c>
      <c r="S1036" t="s">
        <v>8359</v>
      </c>
      <c r="T1036" t="s">
        <v>8364</v>
      </c>
      <c r="U1036" t="s">
        <v>8328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8">
        <f t="shared" si="64"/>
        <v>42016.641435185185</v>
      </c>
      <c r="L1037" s="8">
        <f t="shared" si="65"/>
        <v>42046.641435185185</v>
      </c>
      <c r="M1037" t="b">
        <v>0</v>
      </c>
      <c r="N1037">
        <v>76</v>
      </c>
      <c r="O1037" t="b">
        <v>1</v>
      </c>
      <c r="P1037" t="s">
        <v>8291</v>
      </c>
      <c r="Q1037">
        <f t="shared" si="66"/>
        <v>107.65217391304347</v>
      </c>
      <c r="R1037">
        <f t="shared" si="67"/>
        <v>65.15789473684211</v>
      </c>
      <c r="S1037" t="s">
        <v>8359</v>
      </c>
      <c r="T1037" t="s">
        <v>8364</v>
      </c>
      <c r="U1037" t="s">
        <v>8328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8">
        <f t="shared" si="64"/>
        <v>41249.448958333334</v>
      </c>
      <c r="L1038" s="8">
        <f t="shared" si="65"/>
        <v>41281.333333333336</v>
      </c>
      <c r="M1038" t="b">
        <v>0</v>
      </c>
      <c r="N1038">
        <v>211</v>
      </c>
      <c r="O1038" t="b">
        <v>1</v>
      </c>
      <c r="P1038" t="s">
        <v>8291</v>
      </c>
      <c r="Q1038">
        <f t="shared" si="66"/>
        <v>112.36044444444444</v>
      </c>
      <c r="R1038">
        <f t="shared" si="67"/>
        <v>23.963127962085309</v>
      </c>
      <c r="S1038" t="s">
        <v>8359</v>
      </c>
      <c r="T1038" t="s">
        <v>8364</v>
      </c>
      <c r="U1038" t="s">
        <v>8328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8">
        <f t="shared" si="64"/>
        <v>42119.822476851856</v>
      </c>
      <c r="L1039" s="8">
        <f t="shared" si="65"/>
        <v>42142.208333333328</v>
      </c>
      <c r="M1039" t="b">
        <v>0</v>
      </c>
      <c r="N1039">
        <v>21</v>
      </c>
      <c r="O1039" t="b">
        <v>1</v>
      </c>
      <c r="P1039" t="s">
        <v>8291</v>
      </c>
      <c r="Q1039">
        <f t="shared" si="66"/>
        <v>102.1</v>
      </c>
      <c r="R1039">
        <f t="shared" si="67"/>
        <v>48.61904761904762</v>
      </c>
      <c r="S1039" t="s">
        <v>8359</v>
      </c>
      <c r="T1039" t="s">
        <v>8364</v>
      </c>
      <c r="U1039" t="s">
        <v>8328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8">
        <f t="shared" si="64"/>
        <v>42418.231747685189</v>
      </c>
      <c r="L1040" s="8">
        <f t="shared" si="65"/>
        <v>42448.190081018518</v>
      </c>
      <c r="M1040" t="b">
        <v>0</v>
      </c>
      <c r="N1040">
        <v>61</v>
      </c>
      <c r="O1040" t="b">
        <v>1</v>
      </c>
      <c r="P1040" t="s">
        <v>8291</v>
      </c>
      <c r="Q1040">
        <f t="shared" si="66"/>
        <v>145.33333333333334</v>
      </c>
      <c r="R1040">
        <f t="shared" si="67"/>
        <v>35.73770491803279</v>
      </c>
      <c r="S1040" t="s">
        <v>8359</v>
      </c>
      <c r="T1040" t="s">
        <v>8364</v>
      </c>
      <c r="U1040" t="s">
        <v>8328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8">
        <f t="shared" si="64"/>
        <v>42692.109328703707</v>
      </c>
      <c r="L1041" s="8">
        <f t="shared" si="65"/>
        <v>42717.332638888889</v>
      </c>
      <c r="M1041" t="b">
        <v>0</v>
      </c>
      <c r="N1041">
        <v>30</v>
      </c>
      <c r="O1041" t="b">
        <v>1</v>
      </c>
      <c r="P1041" t="s">
        <v>8291</v>
      </c>
      <c r="Q1041">
        <f t="shared" si="66"/>
        <v>128.19999999999999</v>
      </c>
      <c r="R1041">
        <f t="shared" si="67"/>
        <v>21.366666666666667</v>
      </c>
      <c r="S1041" t="s">
        <v>8359</v>
      </c>
      <c r="T1041" t="s">
        <v>8364</v>
      </c>
      <c r="U1041" t="s">
        <v>8328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8">
        <f t="shared" si="64"/>
        <v>42579.708437499998</v>
      </c>
      <c r="L1042" s="8">
        <f t="shared" si="65"/>
        <v>42609.708437499998</v>
      </c>
      <c r="M1042" t="b">
        <v>0</v>
      </c>
      <c r="N1042">
        <v>1</v>
      </c>
      <c r="O1042" t="b">
        <v>0</v>
      </c>
      <c r="P1042" t="s">
        <v>8292</v>
      </c>
      <c r="Q1042">
        <f t="shared" si="66"/>
        <v>0.29411764705882354</v>
      </c>
      <c r="R1042">
        <f t="shared" si="67"/>
        <v>250</v>
      </c>
      <c r="S1042" t="s">
        <v>8365</v>
      </c>
      <c r="T1042" t="s">
        <v>8366</v>
      </c>
      <c r="U1042" t="s">
        <v>8329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8">
        <f t="shared" si="64"/>
        <v>41831.060092592597</v>
      </c>
      <c r="L1043" s="8">
        <f t="shared" si="65"/>
        <v>41851.060092592597</v>
      </c>
      <c r="M1043" t="b">
        <v>0</v>
      </c>
      <c r="N1043">
        <v>0</v>
      </c>
      <c r="O1043" t="b">
        <v>0</v>
      </c>
      <c r="P1043" t="s">
        <v>8292</v>
      </c>
      <c r="Q1043">
        <f t="shared" si="66"/>
        <v>0</v>
      </c>
      <c r="R1043" t="e">
        <f t="shared" si="67"/>
        <v>#DIV/0!</v>
      </c>
      <c r="S1043" t="s">
        <v>8365</v>
      </c>
      <c r="T1043" t="s">
        <v>8366</v>
      </c>
      <c r="U1043" t="s">
        <v>8329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8">
        <f t="shared" si="64"/>
        <v>41851.696157407408</v>
      </c>
      <c r="L1044" s="8">
        <f t="shared" si="65"/>
        <v>41894.416666666664</v>
      </c>
      <c r="M1044" t="b">
        <v>0</v>
      </c>
      <c r="N1044">
        <v>1</v>
      </c>
      <c r="O1044" t="b">
        <v>0</v>
      </c>
      <c r="P1044" t="s">
        <v>8292</v>
      </c>
      <c r="Q1044">
        <f t="shared" si="66"/>
        <v>1.5384615384615385</v>
      </c>
      <c r="R1044">
        <f t="shared" si="67"/>
        <v>10</v>
      </c>
      <c r="S1044" t="s">
        <v>8365</v>
      </c>
      <c r="T1044" t="s">
        <v>8366</v>
      </c>
      <c r="U1044" t="s">
        <v>8329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8">
        <f t="shared" si="64"/>
        <v>42114.252951388888</v>
      </c>
      <c r="L1045" s="8">
        <f t="shared" si="65"/>
        <v>42144.252951388888</v>
      </c>
      <c r="M1045" t="b">
        <v>0</v>
      </c>
      <c r="N1045">
        <v>292</v>
      </c>
      <c r="O1045" t="b">
        <v>0</v>
      </c>
      <c r="P1045" t="s">
        <v>8292</v>
      </c>
      <c r="Q1045">
        <f t="shared" si="66"/>
        <v>8.5370000000000008</v>
      </c>
      <c r="R1045">
        <f t="shared" si="67"/>
        <v>29.236301369863014</v>
      </c>
      <c r="S1045" t="s">
        <v>8365</v>
      </c>
      <c r="T1045" t="s">
        <v>8366</v>
      </c>
      <c r="U1045" t="s">
        <v>8329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8">
        <f t="shared" si="64"/>
        <v>42011.925937499997</v>
      </c>
      <c r="L1046" s="8">
        <f t="shared" si="65"/>
        <v>42068.852083333331</v>
      </c>
      <c r="M1046" t="b">
        <v>0</v>
      </c>
      <c r="N1046">
        <v>2</v>
      </c>
      <c r="O1046" t="b">
        <v>0</v>
      </c>
      <c r="P1046" t="s">
        <v>8292</v>
      </c>
      <c r="Q1046">
        <f t="shared" si="66"/>
        <v>8.5714285714285715E-2</v>
      </c>
      <c r="R1046">
        <f t="shared" si="67"/>
        <v>3</v>
      </c>
      <c r="S1046" t="s">
        <v>8365</v>
      </c>
      <c r="T1046" t="s">
        <v>8366</v>
      </c>
      <c r="U1046" t="s">
        <v>8329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8">
        <f t="shared" si="64"/>
        <v>41844.874421296299</v>
      </c>
      <c r="L1047" s="8">
        <f t="shared" si="65"/>
        <v>41874.874421296299</v>
      </c>
      <c r="M1047" t="b">
        <v>0</v>
      </c>
      <c r="N1047">
        <v>8</v>
      </c>
      <c r="O1047" t="b">
        <v>0</v>
      </c>
      <c r="P1047" t="s">
        <v>8292</v>
      </c>
      <c r="Q1047">
        <f t="shared" si="66"/>
        <v>2.6599999999999997</v>
      </c>
      <c r="R1047">
        <f t="shared" si="67"/>
        <v>33.25</v>
      </c>
      <c r="S1047" t="s">
        <v>8365</v>
      </c>
      <c r="T1047" t="s">
        <v>8366</v>
      </c>
      <c r="U1047" t="s">
        <v>8329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8">
        <f t="shared" si="64"/>
        <v>42319.851388888885</v>
      </c>
      <c r="L1048" s="8">
        <f t="shared" si="65"/>
        <v>42364.851388888885</v>
      </c>
      <c r="M1048" t="b">
        <v>0</v>
      </c>
      <c r="N1048">
        <v>0</v>
      </c>
      <c r="O1048" t="b">
        <v>0</v>
      </c>
      <c r="P1048" t="s">
        <v>8292</v>
      </c>
      <c r="Q1048">
        <f t="shared" si="66"/>
        <v>0</v>
      </c>
      <c r="R1048" t="e">
        <f t="shared" si="67"/>
        <v>#DIV/0!</v>
      </c>
      <c r="S1048" t="s">
        <v>8365</v>
      </c>
      <c r="T1048" t="s">
        <v>8366</v>
      </c>
      <c r="U1048" t="s">
        <v>8329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8">
        <f t="shared" si="64"/>
        <v>41918.818460648145</v>
      </c>
      <c r="L1049" s="8">
        <f t="shared" si="65"/>
        <v>41948.860127314816</v>
      </c>
      <c r="M1049" t="b">
        <v>0</v>
      </c>
      <c r="N1049">
        <v>1</v>
      </c>
      <c r="O1049" t="b">
        <v>0</v>
      </c>
      <c r="P1049" t="s">
        <v>8292</v>
      </c>
      <c r="Q1049">
        <f t="shared" si="66"/>
        <v>0.05</v>
      </c>
      <c r="R1049">
        <f t="shared" si="67"/>
        <v>1</v>
      </c>
      <c r="S1049" t="s">
        <v>8365</v>
      </c>
      <c r="T1049" t="s">
        <v>8366</v>
      </c>
      <c r="U1049" t="s">
        <v>8329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8">
        <f t="shared" si="64"/>
        <v>42598.053113425922</v>
      </c>
      <c r="L1050" s="8">
        <f t="shared" si="65"/>
        <v>42638.053113425922</v>
      </c>
      <c r="M1050" t="b">
        <v>0</v>
      </c>
      <c r="N1050">
        <v>4</v>
      </c>
      <c r="O1050" t="b">
        <v>0</v>
      </c>
      <c r="P1050" t="s">
        <v>8292</v>
      </c>
      <c r="Q1050">
        <f t="shared" si="66"/>
        <v>1.4133333333333333</v>
      </c>
      <c r="R1050">
        <f t="shared" si="67"/>
        <v>53</v>
      </c>
      <c r="S1050" t="s">
        <v>8365</v>
      </c>
      <c r="T1050" t="s">
        <v>8366</v>
      </c>
      <c r="U1050" t="s">
        <v>8329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8">
        <f t="shared" si="64"/>
        <v>42382.431076388893</v>
      </c>
      <c r="L1051" s="8">
        <f t="shared" si="65"/>
        <v>42412.431076388893</v>
      </c>
      <c r="M1051" t="b">
        <v>0</v>
      </c>
      <c r="N1051">
        <v>0</v>
      </c>
      <c r="O1051" t="b">
        <v>0</v>
      </c>
      <c r="P1051" t="s">
        <v>8292</v>
      </c>
      <c r="Q1051">
        <f t="shared" si="66"/>
        <v>0</v>
      </c>
      <c r="R1051" t="e">
        <f t="shared" si="67"/>
        <v>#DIV/0!</v>
      </c>
      <c r="S1051" t="s">
        <v>8365</v>
      </c>
      <c r="T1051" t="s">
        <v>8366</v>
      </c>
      <c r="U1051" t="s">
        <v>8329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8">
        <f t="shared" si="64"/>
        <v>42231.7971875</v>
      </c>
      <c r="L1052" s="8">
        <f t="shared" si="65"/>
        <v>42261.7971875</v>
      </c>
      <c r="M1052" t="b">
        <v>0</v>
      </c>
      <c r="N1052">
        <v>0</v>
      </c>
      <c r="O1052" t="b">
        <v>0</v>
      </c>
      <c r="P1052" t="s">
        <v>8292</v>
      </c>
      <c r="Q1052">
        <f t="shared" si="66"/>
        <v>0</v>
      </c>
      <c r="R1052" t="e">
        <f t="shared" si="67"/>
        <v>#DIV/0!</v>
      </c>
      <c r="S1052" t="s">
        <v>8365</v>
      </c>
      <c r="T1052" t="s">
        <v>8366</v>
      </c>
      <c r="U1052" t="s">
        <v>8329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8">
        <f t="shared" si="64"/>
        <v>41850.014178240745</v>
      </c>
      <c r="L1053" s="8">
        <f t="shared" si="65"/>
        <v>41878.014178240745</v>
      </c>
      <c r="M1053" t="b">
        <v>0</v>
      </c>
      <c r="N1053">
        <v>0</v>
      </c>
      <c r="O1053" t="b">
        <v>0</v>
      </c>
      <c r="P1053" t="s">
        <v>8292</v>
      </c>
      <c r="Q1053">
        <f t="shared" si="66"/>
        <v>0</v>
      </c>
      <c r="R1053" t="e">
        <f t="shared" si="67"/>
        <v>#DIV/0!</v>
      </c>
      <c r="S1053" t="s">
        <v>8365</v>
      </c>
      <c r="T1053" t="s">
        <v>8366</v>
      </c>
      <c r="U1053" t="s">
        <v>8329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8">
        <f t="shared" si="64"/>
        <v>42483.797395833331</v>
      </c>
      <c r="L1054" s="8">
        <f t="shared" si="65"/>
        <v>42527.839583333334</v>
      </c>
      <c r="M1054" t="b">
        <v>0</v>
      </c>
      <c r="N1054">
        <v>0</v>
      </c>
      <c r="O1054" t="b">
        <v>0</v>
      </c>
      <c r="P1054" t="s">
        <v>8292</v>
      </c>
      <c r="Q1054">
        <f t="shared" si="66"/>
        <v>0</v>
      </c>
      <c r="R1054" t="e">
        <f t="shared" si="67"/>
        <v>#DIV/0!</v>
      </c>
      <c r="S1054" t="s">
        <v>8365</v>
      </c>
      <c r="T1054" t="s">
        <v>8366</v>
      </c>
      <c r="U1054" t="s">
        <v>8329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8">
        <f t="shared" si="64"/>
        <v>42775.172824074078</v>
      </c>
      <c r="L1055" s="8">
        <f t="shared" si="65"/>
        <v>42800.172824074078</v>
      </c>
      <c r="M1055" t="b">
        <v>0</v>
      </c>
      <c r="N1055">
        <v>1</v>
      </c>
      <c r="O1055" t="b">
        <v>0</v>
      </c>
      <c r="P1055" t="s">
        <v>8292</v>
      </c>
      <c r="Q1055">
        <f t="shared" si="66"/>
        <v>1</v>
      </c>
      <c r="R1055">
        <f t="shared" si="67"/>
        <v>15</v>
      </c>
      <c r="S1055" t="s">
        <v>8365</v>
      </c>
      <c r="T1055" t="s">
        <v>8366</v>
      </c>
      <c r="U1055" t="s">
        <v>8329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8">
        <f t="shared" si="64"/>
        <v>41831.851840277777</v>
      </c>
      <c r="L1056" s="8">
        <f t="shared" si="65"/>
        <v>41861.916666666664</v>
      </c>
      <c r="M1056" t="b">
        <v>0</v>
      </c>
      <c r="N1056">
        <v>0</v>
      </c>
      <c r="O1056" t="b">
        <v>0</v>
      </c>
      <c r="P1056" t="s">
        <v>8292</v>
      </c>
      <c r="Q1056">
        <f t="shared" si="66"/>
        <v>0</v>
      </c>
      <c r="R1056" t="e">
        <f t="shared" si="67"/>
        <v>#DIV/0!</v>
      </c>
      <c r="S1056" t="s">
        <v>8365</v>
      </c>
      <c r="T1056" t="s">
        <v>8366</v>
      </c>
      <c r="U1056" t="s">
        <v>8329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8">
        <f t="shared" si="64"/>
        <v>42406.992418981477</v>
      </c>
      <c r="L1057" s="8">
        <f t="shared" si="65"/>
        <v>42436.992418981477</v>
      </c>
      <c r="M1057" t="b">
        <v>0</v>
      </c>
      <c r="N1057">
        <v>0</v>
      </c>
      <c r="O1057" t="b">
        <v>0</v>
      </c>
      <c r="P1057" t="s">
        <v>8292</v>
      </c>
      <c r="Q1057">
        <f t="shared" si="66"/>
        <v>0</v>
      </c>
      <c r="R1057" t="e">
        <f t="shared" si="67"/>
        <v>#DIV/0!</v>
      </c>
      <c r="S1057" t="s">
        <v>8365</v>
      </c>
      <c r="T1057" t="s">
        <v>8366</v>
      </c>
      <c r="U1057" t="s">
        <v>8329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8">
        <f t="shared" si="64"/>
        <v>42058.719641203701</v>
      </c>
      <c r="L1058" s="8">
        <f t="shared" si="65"/>
        <v>42118.677974537044</v>
      </c>
      <c r="M1058" t="b">
        <v>0</v>
      </c>
      <c r="N1058">
        <v>0</v>
      </c>
      <c r="O1058" t="b">
        <v>0</v>
      </c>
      <c r="P1058" t="s">
        <v>8292</v>
      </c>
      <c r="Q1058">
        <f t="shared" si="66"/>
        <v>0</v>
      </c>
      <c r="R1058" t="e">
        <f t="shared" si="67"/>
        <v>#DIV/0!</v>
      </c>
      <c r="S1058" t="s">
        <v>8365</v>
      </c>
      <c r="T1058" t="s">
        <v>8366</v>
      </c>
      <c r="U1058" t="s">
        <v>8329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8">
        <f t="shared" si="64"/>
        <v>42678.871331018512</v>
      </c>
      <c r="L1059" s="8">
        <f t="shared" si="65"/>
        <v>42708.912997685184</v>
      </c>
      <c r="M1059" t="b">
        <v>0</v>
      </c>
      <c r="N1059">
        <v>0</v>
      </c>
      <c r="O1059" t="b">
        <v>0</v>
      </c>
      <c r="P1059" t="s">
        <v>8292</v>
      </c>
      <c r="Q1059">
        <f t="shared" si="66"/>
        <v>0</v>
      </c>
      <c r="R1059" t="e">
        <f t="shared" si="67"/>
        <v>#DIV/0!</v>
      </c>
      <c r="S1059" t="s">
        <v>8365</v>
      </c>
      <c r="T1059" t="s">
        <v>8366</v>
      </c>
      <c r="U1059" t="s">
        <v>8329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8">
        <f t="shared" si="64"/>
        <v>42047.900960648149</v>
      </c>
      <c r="L1060" s="8">
        <f t="shared" si="65"/>
        <v>42089</v>
      </c>
      <c r="M1060" t="b">
        <v>0</v>
      </c>
      <c r="N1060">
        <v>0</v>
      </c>
      <c r="O1060" t="b">
        <v>0</v>
      </c>
      <c r="P1060" t="s">
        <v>8292</v>
      </c>
      <c r="Q1060">
        <f t="shared" si="66"/>
        <v>0</v>
      </c>
      <c r="R1060" t="e">
        <f t="shared" si="67"/>
        <v>#DIV/0!</v>
      </c>
      <c r="S1060" t="s">
        <v>8365</v>
      </c>
      <c r="T1060" t="s">
        <v>8366</v>
      </c>
      <c r="U1060" t="s">
        <v>8329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8">
        <f t="shared" si="64"/>
        <v>42046.79</v>
      </c>
      <c r="L1061" s="8">
        <f t="shared" si="65"/>
        <v>42076.748333333337</v>
      </c>
      <c r="M1061" t="b">
        <v>0</v>
      </c>
      <c r="N1061">
        <v>0</v>
      </c>
      <c r="O1061" t="b">
        <v>0</v>
      </c>
      <c r="P1061" t="s">
        <v>8292</v>
      </c>
      <c r="Q1061">
        <f t="shared" si="66"/>
        <v>0</v>
      </c>
      <c r="R1061" t="e">
        <f t="shared" si="67"/>
        <v>#DIV/0!</v>
      </c>
      <c r="S1061" t="s">
        <v>8365</v>
      </c>
      <c r="T1061" t="s">
        <v>8366</v>
      </c>
      <c r="U1061" t="s">
        <v>8329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8">
        <f t="shared" si="64"/>
        <v>42079.913113425922</v>
      </c>
      <c r="L1062" s="8">
        <f t="shared" si="65"/>
        <v>42109.913113425922</v>
      </c>
      <c r="M1062" t="b">
        <v>0</v>
      </c>
      <c r="N1062">
        <v>1</v>
      </c>
      <c r="O1062" t="b">
        <v>0</v>
      </c>
      <c r="P1062" t="s">
        <v>8292</v>
      </c>
      <c r="Q1062">
        <f t="shared" si="66"/>
        <v>1</v>
      </c>
      <c r="R1062">
        <f t="shared" si="67"/>
        <v>50</v>
      </c>
      <c r="S1062" t="s">
        <v>8365</v>
      </c>
      <c r="T1062" t="s">
        <v>8366</v>
      </c>
      <c r="U1062" t="s">
        <v>8329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8">
        <f t="shared" si="64"/>
        <v>42432.276712962965</v>
      </c>
      <c r="L1063" s="8">
        <f t="shared" si="65"/>
        <v>42492.041666666672</v>
      </c>
      <c r="M1063" t="b">
        <v>0</v>
      </c>
      <c r="N1063">
        <v>0</v>
      </c>
      <c r="O1063" t="b">
        <v>0</v>
      </c>
      <c r="P1063" t="s">
        <v>8292</v>
      </c>
      <c r="Q1063">
        <f t="shared" si="66"/>
        <v>0</v>
      </c>
      <c r="R1063" t="e">
        <f t="shared" si="67"/>
        <v>#DIV/0!</v>
      </c>
      <c r="S1063" t="s">
        <v>8365</v>
      </c>
      <c r="T1063" t="s">
        <v>8366</v>
      </c>
      <c r="U1063" t="s">
        <v>8329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8">
        <f t="shared" si="64"/>
        <v>42556.807187500002</v>
      </c>
      <c r="L1064" s="8">
        <f t="shared" si="65"/>
        <v>42563.807187500002</v>
      </c>
      <c r="M1064" t="b">
        <v>0</v>
      </c>
      <c r="N1064">
        <v>4</v>
      </c>
      <c r="O1064" t="b">
        <v>0</v>
      </c>
      <c r="P1064" t="s">
        <v>8292</v>
      </c>
      <c r="Q1064">
        <f t="shared" si="66"/>
        <v>95.477386934673376</v>
      </c>
      <c r="R1064">
        <f t="shared" si="67"/>
        <v>47.5</v>
      </c>
      <c r="S1064" t="s">
        <v>8365</v>
      </c>
      <c r="T1064" t="s">
        <v>8366</v>
      </c>
      <c r="U1064" t="s">
        <v>8329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8">
        <f t="shared" si="64"/>
        <v>42583.030810185184</v>
      </c>
      <c r="L1065" s="8">
        <f t="shared" si="65"/>
        <v>42613.030810185184</v>
      </c>
      <c r="M1065" t="b">
        <v>0</v>
      </c>
      <c r="N1065">
        <v>0</v>
      </c>
      <c r="O1065" t="b">
        <v>0</v>
      </c>
      <c r="P1065" t="s">
        <v>8292</v>
      </c>
      <c r="Q1065">
        <f t="shared" si="66"/>
        <v>0</v>
      </c>
      <c r="R1065" t="e">
        <f t="shared" si="67"/>
        <v>#DIV/0!</v>
      </c>
      <c r="S1065" t="s">
        <v>8365</v>
      </c>
      <c r="T1065" t="s">
        <v>8366</v>
      </c>
      <c r="U1065" t="s">
        <v>8329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8">
        <f t="shared" si="64"/>
        <v>41417.228043981479</v>
      </c>
      <c r="L1066" s="8">
        <f t="shared" si="65"/>
        <v>41462.228043981479</v>
      </c>
      <c r="M1066" t="b">
        <v>0</v>
      </c>
      <c r="N1066">
        <v>123</v>
      </c>
      <c r="O1066" t="b">
        <v>0</v>
      </c>
      <c r="P1066" t="s">
        <v>8293</v>
      </c>
      <c r="Q1066">
        <f t="shared" si="66"/>
        <v>8.974444444444444</v>
      </c>
      <c r="R1066">
        <f t="shared" si="67"/>
        <v>65.666666666666671</v>
      </c>
      <c r="S1066" t="s">
        <v>8331</v>
      </c>
      <c r="T1066" t="s">
        <v>8367</v>
      </c>
      <c r="U1066" t="s">
        <v>8330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8">
        <f t="shared" si="64"/>
        <v>41661.381041666667</v>
      </c>
      <c r="L1067" s="8">
        <f t="shared" si="65"/>
        <v>41689.381041666667</v>
      </c>
      <c r="M1067" t="b">
        <v>0</v>
      </c>
      <c r="N1067">
        <v>5</v>
      </c>
      <c r="O1067" t="b">
        <v>0</v>
      </c>
      <c r="P1067" t="s">
        <v>8293</v>
      </c>
      <c r="Q1067">
        <f t="shared" si="66"/>
        <v>2.7</v>
      </c>
      <c r="R1067">
        <f t="shared" si="67"/>
        <v>16.2</v>
      </c>
      <c r="S1067" t="s">
        <v>8331</v>
      </c>
      <c r="T1067" t="s">
        <v>8367</v>
      </c>
      <c r="U1067" t="s">
        <v>8330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8">
        <f t="shared" si="64"/>
        <v>41445.962754629632</v>
      </c>
      <c r="L1068" s="8">
        <f t="shared" si="65"/>
        <v>41490.962754629632</v>
      </c>
      <c r="M1068" t="b">
        <v>0</v>
      </c>
      <c r="N1068">
        <v>148</v>
      </c>
      <c r="O1068" t="b">
        <v>0</v>
      </c>
      <c r="P1068" t="s">
        <v>8293</v>
      </c>
      <c r="Q1068">
        <f t="shared" si="66"/>
        <v>3.3673333333333333</v>
      </c>
      <c r="R1068">
        <f t="shared" si="67"/>
        <v>34.128378378378379</v>
      </c>
      <c r="S1068" t="s">
        <v>8331</v>
      </c>
      <c r="T1068" t="s">
        <v>8367</v>
      </c>
      <c r="U1068" t="s">
        <v>8330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8">
        <f t="shared" si="64"/>
        <v>41599.855682870373</v>
      </c>
      <c r="L1069" s="8">
        <f t="shared" si="65"/>
        <v>41629.855682870373</v>
      </c>
      <c r="M1069" t="b">
        <v>0</v>
      </c>
      <c r="N1069">
        <v>10</v>
      </c>
      <c r="O1069" t="b">
        <v>0</v>
      </c>
      <c r="P1069" t="s">
        <v>8293</v>
      </c>
      <c r="Q1069">
        <f t="shared" si="66"/>
        <v>26</v>
      </c>
      <c r="R1069">
        <f t="shared" si="67"/>
        <v>13</v>
      </c>
      <c r="S1069" t="s">
        <v>8331</v>
      </c>
      <c r="T1069" t="s">
        <v>8367</v>
      </c>
      <c r="U1069" t="s">
        <v>8330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8">
        <f t="shared" si="64"/>
        <v>42440.371111111104</v>
      </c>
      <c r="L1070" s="8">
        <f t="shared" si="65"/>
        <v>42470.329444444447</v>
      </c>
      <c r="M1070" t="b">
        <v>0</v>
      </c>
      <c r="N1070">
        <v>4</v>
      </c>
      <c r="O1070" t="b">
        <v>0</v>
      </c>
      <c r="P1070" t="s">
        <v>8293</v>
      </c>
      <c r="Q1070">
        <f t="shared" si="66"/>
        <v>0.15</v>
      </c>
      <c r="R1070">
        <f t="shared" si="67"/>
        <v>11.25</v>
      </c>
      <c r="S1070" t="s">
        <v>8331</v>
      </c>
      <c r="T1070" t="s">
        <v>8367</v>
      </c>
      <c r="U1070" t="s">
        <v>8330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8">
        <f t="shared" si="64"/>
        <v>41572.229849537034</v>
      </c>
      <c r="L1071" s="8">
        <f t="shared" si="65"/>
        <v>41604.271516203706</v>
      </c>
      <c r="M1071" t="b">
        <v>0</v>
      </c>
      <c r="N1071">
        <v>21</v>
      </c>
      <c r="O1071" t="b">
        <v>0</v>
      </c>
      <c r="P1071" t="s">
        <v>8293</v>
      </c>
      <c r="Q1071">
        <f t="shared" si="66"/>
        <v>38.636363636363633</v>
      </c>
      <c r="R1071">
        <f t="shared" si="67"/>
        <v>40.476190476190474</v>
      </c>
      <c r="S1071" t="s">
        <v>8331</v>
      </c>
      <c r="T1071" t="s">
        <v>8367</v>
      </c>
      <c r="U1071" t="s">
        <v>8330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8">
        <f t="shared" si="64"/>
        <v>41163.011828703704</v>
      </c>
      <c r="L1072" s="8">
        <f t="shared" si="65"/>
        <v>41183.011828703704</v>
      </c>
      <c r="M1072" t="b">
        <v>0</v>
      </c>
      <c r="N1072">
        <v>2</v>
      </c>
      <c r="O1072" t="b">
        <v>0</v>
      </c>
      <c r="P1072" t="s">
        <v>8293</v>
      </c>
      <c r="Q1072">
        <f t="shared" si="66"/>
        <v>0.70000000000000007</v>
      </c>
      <c r="R1072">
        <f t="shared" si="67"/>
        <v>35</v>
      </c>
      <c r="S1072" t="s">
        <v>8331</v>
      </c>
      <c r="T1072" t="s">
        <v>8367</v>
      </c>
      <c r="U1072" t="s">
        <v>8330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8">
        <f t="shared" si="64"/>
        <v>42295.753391203703</v>
      </c>
      <c r="L1073" s="8">
        <f t="shared" si="65"/>
        <v>42325.795057870375</v>
      </c>
      <c r="M1073" t="b">
        <v>0</v>
      </c>
      <c r="N1073">
        <v>0</v>
      </c>
      <c r="O1073" t="b">
        <v>0</v>
      </c>
      <c r="P1073" t="s">
        <v>8293</v>
      </c>
      <c r="Q1073">
        <f t="shared" si="66"/>
        <v>0</v>
      </c>
      <c r="R1073" t="e">
        <f t="shared" si="67"/>
        <v>#DIV/0!</v>
      </c>
      <c r="S1073" t="s">
        <v>8331</v>
      </c>
      <c r="T1073" t="s">
        <v>8367</v>
      </c>
      <c r="U1073" t="s">
        <v>8330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8">
        <f t="shared" si="64"/>
        <v>41645.832141203704</v>
      </c>
      <c r="L1074" s="8">
        <f t="shared" si="65"/>
        <v>41675.832141203704</v>
      </c>
      <c r="M1074" t="b">
        <v>0</v>
      </c>
      <c r="N1074">
        <v>4</v>
      </c>
      <c r="O1074" t="b">
        <v>0</v>
      </c>
      <c r="P1074" t="s">
        <v>8293</v>
      </c>
      <c r="Q1074">
        <f t="shared" si="66"/>
        <v>6.8000000000000005E-2</v>
      </c>
      <c r="R1074">
        <f t="shared" si="67"/>
        <v>12.75</v>
      </c>
      <c r="S1074" t="s">
        <v>8331</v>
      </c>
      <c r="T1074" t="s">
        <v>8367</v>
      </c>
      <c r="U1074" t="s">
        <v>8330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8">
        <f t="shared" si="64"/>
        <v>40802.964594907404</v>
      </c>
      <c r="L1075" s="8">
        <f t="shared" si="65"/>
        <v>40832.964594907404</v>
      </c>
      <c r="M1075" t="b">
        <v>0</v>
      </c>
      <c r="N1075">
        <v>1</v>
      </c>
      <c r="O1075" t="b">
        <v>0</v>
      </c>
      <c r="P1075" t="s">
        <v>8293</v>
      </c>
      <c r="Q1075">
        <f t="shared" si="66"/>
        <v>1.3333333333333335</v>
      </c>
      <c r="R1075">
        <f t="shared" si="67"/>
        <v>10</v>
      </c>
      <c r="S1075" t="s">
        <v>8331</v>
      </c>
      <c r="T1075" t="s">
        <v>8367</v>
      </c>
      <c r="U1075" t="s">
        <v>8330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8">
        <f t="shared" si="64"/>
        <v>41613.172974537039</v>
      </c>
      <c r="L1076" s="8">
        <f t="shared" si="65"/>
        <v>41643.172974537039</v>
      </c>
      <c r="M1076" t="b">
        <v>0</v>
      </c>
      <c r="N1076">
        <v>30</v>
      </c>
      <c r="O1076" t="b">
        <v>0</v>
      </c>
      <c r="P1076" t="s">
        <v>8293</v>
      </c>
      <c r="Q1076">
        <f t="shared" si="66"/>
        <v>6.3092592592592585</v>
      </c>
      <c r="R1076">
        <f t="shared" si="67"/>
        <v>113.56666666666666</v>
      </c>
      <c r="S1076" t="s">
        <v>8331</v>
      </c>
      <c r="T1076" t="s">
        <v>8367</v>
      </c>
      <c r="U1076" t="s">
        <v>8330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8">
        <f t="shared" si="64"/>
        <v>41005.904120370367</v>
      </c>
      <c r="L1077" s="8">
        <f t="shared" si="65"/>
        <v>41035.904120370367</v>
      </c>
      <c r="M1077" t="b">
        <v>0</v>
      </c>
      <c r="N1077">
        <v>3</v>
      </c>
      <c r="O1077" t="b">
        <v>0</v>
      </c>
      <c r="P1077" t="s">
        <v>8293</v>
      </c>
      <c r="Q1077">
        <f t="shared" si="66"/>
        <v>4.5</v>
      </c>
      <c r="R1077">
        <f t="shared" si="67"/>
        <v>15</v>
      </c>
      <c r="S1077" t="s">
        <v>8331</v>
      </c>
      <c r="T1077" t="s">
        <v>8367</v>
      </c>
      <c r="U1077" t="s">
        <v>8330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8">
        <f t="shared" si="64"/>
        <v>41838.377893518518</v>
      </c>
      <c r="L1078" s="8">
        <f t="shared" si="65"/>
        <v>41893.377893518518</v>
      </c>
      <c r="M1078" t="b">
        <v>0</v>
      </c>
      <c r="N1078">
        <v>975</v>
      </c>
      <c r="O1078" t="b">
        <v>0</v>
      </c>
      <c r="P1078" t="s">
        <v>8293</v>
      </c>
      <c r="Q1078">
        <f t="shared" si="66"/>
        <v>62.765333333333331</v>
      </c>
      <c r="R1078">
        <f t="shared" si="67"/>
        <v>48.281025641025643</v>
      </c>
      <c r="S1078" t="s">
        <v>8331</v>
      </c>
      <c r="T1078" t="s">
        <v>8367</v>
      </c>
      <c r="U1078" t="s">
        <v>8330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8">
        <f t="shared" si="64"/>
        <v>42353.16679398148</v>
      </c>
      <c r="L1079" s="8">
        <f t="shared" si="65"/>
        <v>42383.16679398148</v>
      </c>
      <c r="M1079" t="b">
        <v>0</v>
      </c>
      <c r="N1079">
        <v>167</v>
      </c>
      <c r="O1079" t="b">
        <v>0</v>
      </c>
      <c r="P1079" t="s">
        <v>8293</v>
      </c>
      <c r="Q1079">
        <f t="shared" si="66"/>
        <v>29.376000000000001</v>
      </c>
      <c r="R1079">
        <f t="shared" si="67"/>
        <v>43.976047904191617</v>
      </c>
      <c r="S1079" t="s">
        <v>8331</v>
      </c>
      <c r="T1079" t="s">
        <v>8367</v>
      </c>
      <c r="U1079" t="s">
        <v>8330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8">
        <f t="shared" si="64"/>
        <v>40701.195844907408</v>
      </c>
      <c r="L1080" s="8">
        <f t="shared" si="65"/>
        <v>40746.195844907408</v>
      </c>
      <c r="M1080" t="b">
        <v>0</v>
      </c>
      <c r="N1080">
        <v>5</v>
      </c>
      <c r="O1080" t="b">
        <v>0</v>
      </c>
      <c r="P1080" t="s">
        <v>8293</v>
      </c>
      <c r="Q1080">
        <f t="shared" si="66"/>
        <v>7.5</v>
      </c>
      <c r="R1080">
        <f t="shared" si="67"/>
        <v>9</v>
      </c>
      <c r="S1080" t="s">
        <v>8331</v>
      </c>
      <c r="T1080" t="s">
        <v>8367</v>
      </c>
      <c r="U1080" t="s">
        <v>8330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8">
        <f t="shared" si="64"/>
        <v>42479.566388888896</v>
      </c>
      <c r="L1081" s="8">
        <f t="shared" si="65"/>
        <v>42504.566388888896</v>
      </c>
      <c r="M1081" t="b">
        <v>0</v>
      </c>
      <c r="N1081">
        <v>18</v>
      </c>
      <c r="O1081" t="b">
        <v>0</v>
      </c>
      <c r="P1081" t="s">
        <v>8293</v>
      </c>
      <c r="Q1081">
        <f t="shared" si="66"/>
        <v>2.6076923076923078</v>
      </c>
      <c r="R1081">
        <f t="shared" si="67"/>
        <v>37.666666666666664</v>
      </c>
      <c r="S1081" t="s">
        <v>8331</v>
      </c>
      <c r="T1081" t="s">
        <v>8367</v>
      </c>
      <c r="U1081" t="s">
        <v>8330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8">
        <f t="shared" si="64"/>
        <v>41740.138113425928</v>
      </c>
      <c r="L1082" s="8">
        <f t="shared" si="65"/>
        <v>41770.138113425928</v>
      </c>
      <c r="M1082" t="b">
        <v>0</v>
      </c>
      <c r="N1082">
        <v>98</v>
      </c>
      <c r="O1082" t="b">
        <v>0</v>
      </c>
      <c r="P1082" t="s">
        <v>8293</v>
      </c>
      <c r="Q1082">
        <f t="shared" si="66"/>
        <v>9.1050000000000004</v>
      </c>
      <c r="R1082">
        <f t="shared" si="67"/>
        <v>18.581632653061224</v>
      </c>
      <c r="S1082" t="s">
        <v>8331</v>
      </c>
      <c r="T1082" t="s">
        <v>8367</v>
      </c>
      <c r="U1082" t="s">
        <v>8330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8">
        <f t="shared" si="64"/>
        <v>42002.926990740743</v>
      </c>
      <c r="L1083" s="8">
        <f t="shared" si="65"/>
        <v>42032.926990740743</v>
      </c>
      <c r="M1083" t="b">
        <v>0</v>
      </c>
      <c r="N1083">
        <v>4</v>
      </c>
      <c r="O1083" t="b">
        <v>0</v>
      </c>
      <c r="P1083" t="s">
        <v>8293</v>
      </c>
      <c r="Q1083">
        <f t="shared" si="66"/>
        <v>1.7647058823529412E-2</v>
      </c>
      <c r="R1083">
        <f t="shared" si="67"/>
        <v>3</v>
      </c>
      <c r="S1083" t="s">
        <v>8331</v>
      </c>
      <c r="T1083" t="s">
        <v>8367</v>
      </c>
      <c r="U1083" t="s">
        <v>8330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8">
        <f t="shared" si="64"/>
        <v>41101.906111111115</v>
      </c>
      <c r="L1084" s="8">
        <f t="shared" si="65"/>
        <v>41131.906111111115</v>
      </c>
      <c r="M1084" t="b">
        <v>0</v>
      </c>
      <c r="N1084">
        <v>3</v>
      </c>
      <c r="O1084" t="b">
        <v>0</v>
      </c>
      <c r="P1084" t="s">
        <v>8293</v>
      </c>
      <c r="Q1084">
        <f t="shared" si="66"/>
        <v>0.55999999999999994</v>
      </c>
      <c r="R1084">
        <f t="shared" si="67"/>
        <v>18.666666666666668</v>
      </c>
      <c r="S1084" t="s">
        <v>8331</v>
      </c>
      <c r="T1084" t="s">
        <v>8367</v>
      </c>
      <c r="U1084" t="s">
        <v>8330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8">
        <f t="shared" si="64"/>
        <v>41793.659525462965</v>
      </c>
      <c r="L1085" s="8">
        <f t="shared" si="65"/>
        <v>41853.659525462965</v>
      </c>
      <c r="M1085" t="b">
        <v>0</v>
      </c>
      <c r="N1085">
        <v>1</v>
      </c>
      <c r="O1085" t="b">
        <v>0</v>
      </c>
      <c r="P1085" t="s">
        <v>8293</v>
      </c>
      <c r="Q1085">
        <f t="shared" si="66"/>
        <v>0.82000000000000006</v>
      </c>
      <c r="R1085">
        <f t="shared" si="67"/>
        <v>410</v>
      </c>
      <c r="S1085" t="s">
        <v>8331</v>
      </c>
      <c r="T1085" t="s">
        <v>8367</v>
      </c>
      <c r="U1085" t="s">
        <v>8330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8">
        <f t="shared" si="64"/>
        <v>41829.912083333329</v>
      </c>
      <c r="L1086" s="8">
        <f t="shared" si="65"/>
        <v>41859.912083333329</v>
      </c>
      <c r="M1086" t="b">
        <v>0</v>
      </c>
      <c r="N1086">
        <v>0</v>
      </c>
      <c r="O1086" t="b">
        <v>0</v>
      </c>
      <c r="P1086" t="s">
        <v>8293</v>
      </c>
      <c r="Q1086">
        <f t="shared" si="66"/>
        <v>0</v>
      </c>
      <c r="R1086" t="e">
        <f t="shared" si="67"/>
        <v>#DIV/0!</v>
      </c>
      <c r="S1086" t="s">
        <v>8331</v>
      </c>
      <c r="T1086" t="s">
        <v>8367</v>
      </c>
      <c r="U1086" t="s">
        <v>8330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8">
        <f t="shared" si="64"/>
        <v>42413.671006944445</v>
      </c>
      <c r="L1087" s="8">
        <f t="shared" si="65"/>
        <v>42443.629340277781</v>
      </c>
      <c r="M1087" t="b">
        <v>0</v>
      </c>
      <c r="N1087">
        <v>9</v>
      </c>
      <c r="O1087" t="b">
        <v>0</v>
      </c>
      <c r="P1087" t="s">
        <v>8293</v>
      </c>
      <c r="Q1087">
        <f t="shared" si="66"/>
        <v>3.42</v>
      </c>
      <c r="R1087">
        <f t="shared" si="67"/>
        <v>114</v>
      </c>
      <c r="S1087" t="s">
        <v>8331</v>
      </c>
      <c r="T1087" t="s">
        <v>8367</v>
      </c>
      <c r="U1087" t="s">
        <v>8330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8">
        <f t="shared" si="64"/>
        <v>41845.866793981484</v>
      </c>
      <c r="L1088" s="8">
        <f t="shared" si="65"/>
        <v>41875.866793981484</v>
      </c>
      <c r="M1088" t="b">
        <v>0</v>
      </c>
      <c r="N1088">
        <v>2</v>
      </c>
      <c r="O1088" t="b">
        <v>0</v>
      </c>
      <c r="P1088" t="s">
        <v>8293</v>
      </c>
      <c r="Q1088">
        <f t="shared" si="66"/>
        <v>8.3333333333333343E-2</v>
      </c>
      <c r="R1088">
        <f t="shared" si="67"/>
        <v>7.5</v>
      </c>
      <c r="S1088" t="s">
        <v>8331</v>
      </c>
      <c r="T1088" t="s">
        <v>8367</v>
      </c>
      <c r="U1088" t="s">
        <v>8330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8">
        <f t="shared" si="64"/>
        <v>41775.713969907411</v>
      </c>
      <c r="L1089" s="8">
        <f t="shared" si="65"/>
        <v>41805.713969907411</v>
      </c>
      <c r="M1089" t="b">
        <v>0</v>
      </c>
      <c r="N1089">
        <v>0</v>
      </c>
      <c r="O1089" t="b">
        <v>0</v>
      </c>
      <c r="P1089" t="s">
        <v>8293</v>
      </c>
      <c r="Q1089">
        <f t="shared" si="66"/>
        <v>0</v>
      </c>
      <c r="R1089" t="e">
        <f t="shared" si="67"/>
        <v>#DIV/0!</v>
      </c>
      <c r="S1089" t="s">
        <v>8331</v>
      </c>
      <c r="T1089" t="s">
        <v>8367</v>
      </c>
      <c r="U1089" t="s">
        <v>8330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8">
        <f t="shared" si="64"/>
        <v>41723.799386574072</v>
      </c>
      <c r="L1090" s="8">
        <f t="shared" si="65"/>
        <v>41753.799386574072</v>
      </c>
      <c r="M1090" t="b">
        <v>0</v>
      </c>
      <c r="N1090">
        <v>147</v>
      </c>
      <c r="O1090" t="b">
        <v>0</v>
      </c>
      <c r="P1090" t="s">
        <v>8293</v>
      </c>
      <c r="Q1090">
        <f t="shared" si="66"/>
        <v>14.182977777777777</v>
      </c>
      <c r="R1090">
        <f t="shared" si="67"/>
        <v>43.41727891156463</v>
      </c>
      <c r="S1090" t="s">
        <v>8331</v>
      </c>
      <c r="T1090" t="s">
        <v>8367</v>
      </c>
      <c r="U1090" t="s">
        <v>8330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8">
        <f t="shared" ref="K1091:K1154" si="68">(((J1091/60)/60)/24)+DATE(1970,1,1)</f>
        <v>42151.189525462964</v>
      </c>
      <c r="L1091" s="8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8293</v>
      </c>
      <c r="Q1091">
        <f t="shared" ref="Q1091:Q1154" si="70">E1091/D1091*100</f>
        <v>7.8266666666666662</v>
      </c>
      <c r="R1091">
        <f t="shared" ref="R1091:R1154" si="71">E1091/N1091</f>
        <v>23.959183673469386</v>
      </c>
      <c r="S1091" t="s">
        <v>8331</v>
      </c>
      <c r="T1091" t="s">
        <v>8367</v>
      </c>
      <c r="U1091" t="s">
        <v>8330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8">
        <f t="shared" si="68"/>
        <v>42123.185798611114</v>
      </c>
      <c r="L1092" s="8">
        <f t="shared" si="69"/>
        <v>42153.185798611114</v>
      </c>
      <c r="M1092" t="b">
        <v>0</v>
      </c>
      <c r="N1092">
        <v>1</v>
      </c>
      <c r="O1092" t="b">
        <v>0</v>
      </c>
      <c r="P1092" t="s">
        <v>8293</v>
      </c>
      <c r="Q1092">
        <f t="shared" si="70"/>
        <v>3.8464497269020695E-2</v>
      </c>
      <c r="R1092">
        <f t="shared" si="71"/>
        <v>5</v>
      </c>
      <c r="S1092" t="s">
        <v>8331</v>
      </c>
      <c r="T1092" t="s">
        <v>8367</v>
      </c>
      <c r="U1092" t="s">
        <v>8330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8">
        <f t="shared" si="68"/>
        <v>42440.820277777777</v>
      </c>
      <c r="L1093" s="8">
        <f t="shared" si="69"/>
        <v>42470.778611111105</v>
      </c>
      <c r="M1093" t="b">
        <v>0</v>
      </c>
      <c r="N1093">
        <v>2</v>
      </c>
      <c r="O1093" t="b">
        <v>0</v>
      </c>
      <c r="P1093" t="s">
        <v>8293</v>
      </c>
      <c r="Q1093">
        <f t="shared" si="70"/>
        <v>12.5</v>
      </c>
      <c r="R1093">
        <f t="shared" si="71"/>
        <v>12.5</v>
      </c>
      <c r="S1093" t="s">
        <v>8331</v>
      </c>
      <c r="T1093" t="s">
        <v>8367</v>
      </c>
      <c r="U1093" t="s">
        <v>8330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8">
        <f t="shared" si="68"/>
        <v>41250.025902777779</v>
      </c>
      <c r="L1094" s="8">
        <f t="shared" si="69"/>
        <v>41280.025902777779</v>
      </c>
      <c r="M1094" t="b">
        <v>0</v>
      </c>
      <c r="N1094">
        <v>7</v>
      </c>
      <c r="O1094" t="b">
        <v>0</v>
      </c>
      <c r="P1094" t="s">
        <v>8293</v>
      </c>
      <c r="Q1094">
        <f t="shared" si="70"/>
        <v>1.05</v>
      </c>
      <c r="R1094">
        <f t="shared" si="71"/>
        <v>3</v>
      </c>
      <c r="S1094" t="s">
        <v>8331</v>
      </c>
      <c r="T1094" t="s">
        <v>8367</v>
      </c>
      <c r="U1094" t="s">
        <v>8330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8">
        <f t="shared" si="68"/>
        <v>42396.973807870367</v>
      </c>
      <c r="L1095" s="8">
        <f t="shared" si="69"/>
        <v>42411.973807870367</v>
      </c>
      <c r="M1095" t="b">
        <v>0</v>
      </c>
      <c r="N1095">
        <v>4</v>
      </c>
      <c r="O1095" t="b">
        <v>0</v>
      </c>
      <c r="P1095" t="s">
        <v>8293</v>
      </c>
      <c r="Q1095">
        <f t="shared" si="70"/>
        <v>14.083333333333334</v>
      </c>
      <c r="R1095">
        <f t="shared" si="71"/>
        <v>10.5625</v>
      </c>
      <c r="S1095" t="s">
        <v>8331</v>
      </c>
      <c r="T1095" t="s">
        <v>8367</v>
      </c>
      <c r="U1095" t="s">
        <v>8330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8">
        <f t="shared" si="68"/>
        <v>40795.713344907403</v>
      </c>
      <c r="L1096" s="8">
        <f t="shared" si="69"/>
        <v>40825.713344907403</v>
      </c>
      <c r="M1096" t="b">
        <v>0</v>
      </c>
      <c r="N1096">
        <v>27</v>
      </c>
      <c r="O1096" t="b">
        <v>0</v>
      </c>
      <c r="P1096" t="s">
        <v>8293</v>
      </c>
      <c r="Q1096">
        <f t="shared" si="70"/>
        <v>18.300055555555556</v>
      </c>
      <c r="R1096">
        <f t="shared" si="71"/>
        <v>122.00037037037038</v>
      </c>
      <c r="S1096" t="s">
        <v>8331</v>
      </c>
      <c r="T1096" t="s">
        <v>8367</v>
      </c>
      <c r="U1096" t="s">
        <v>8330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8">
        <f t="shared" si="68"/>
        <v>41486.537268518521</v>
      </c>
      <c r="L1097" s="8">
        <f t="shared" si="69"/>
        <v>41516.537268518521</v>
      </c>
      <c r="M1097" t="b">
        <v>0</v>
      </c>
      <c r="N1097">
        <v>94</v>
      </c>
      <c r="O1097" t="b">
        <v>0</v>
      </c>
      <c r="P1097" t="s">
        <v>8293</v>
      </c>
      <c r="Q1097">
        <f t="shared" si="70"/>
        <v>5.0347999999999997</v>
      </c>
      <c r="R1097">
        <f t="shared" si="71"/>
        <v>267.80851063829789</v>
      </c>
      <c r="S1097" t="s">
        <v>8331</v>
      </c>
      <c r="T1097" t="s">
        <v>8367</v>
      </c>
      <c r="U1097" t="s">
        <v>8330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8">
        <f t="shared" si="68"/>
        <v>41885.51798611111</v>
      </c>
      <c r="L1098" s="8">
        <f t="shared" si="69"/>
        <v>41916.145833333336</v>
      </c>
      <c r="M1098" t="b">
        <v>0</v>
      </c>
      <c r="N1098">
        <v>29</v>
      </c>
      <c r="O1098" t="b">
        <v>0</v>
      </c>
      <c r="P1098" t="s">
        <v>8293</v>
      </c>
      <c r="Q1098">
        <f t="shared" si="70"/>
        <v>17.933333333333334</v>
      </c>
      <c r="R1098">
        <f t="shared" si="71"/>
        <v>74.206896551724142</v>
      </c>
      <c r="S1098" t="s">
        <v>8331</v>
      </c>
      <c r="T1098" t="s">
        <v>8367</v>
      </c>
      <c r="U1098" t="s">
        <v>8330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8">
        <f t="shared" si="68"/>
        <v>41660.792557870373</v>
      </c>
      <c r="L1099" s="8">
        <f t="shared" si="69"/>
        <v>41700.792557870373</v>
      </c>
      <c r="M1099" t="b">
        <v>0</v>
      </c>
      <c r="N1099">
        <v>7</v>
      </c>
      <c r="O1099" t="b">
        <v>0</v>
      </c>
      <c r="P1099" t="s">
        <v>8293</v>
      </c>
      <c r="Q1099">
        <f t="shared" si="70"/>
        <v>4.7E-2</v>
      </c>
      <c r="R1099">
        <f t="shared" si="71"/>
        <v>6.7142857142857144</v>
      </c>
      <c r="S1099" t="s">
        <v>8331</v>
      </c>
      <c r="T1099" t="s">
        <v>8367</v>
      </c>
      <c r="U1099" t="s">
        <v>8330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8">
        <f t="shared" si="68"/>
        <v>41712.762673611112</v>
      </c>
      <c r="L1100" s="8">
        <f t="shared" si="69"/>
        <v>41742.762673611112</v>
      </c>
      <c r="M1100" t="b">
        <v>0</v>
      </c>
      <c r="N1100">
        <v>22</v>
      </c>
      <c r="O1100" t="b">
        <v>0</v>
      </c>
      <c r="P1100" t="s">
        <v>8293</v>
      </c>
      <c r="Q1100">
        <f t="shared" si="70"/>
        <v>7.2120000000000006</v>
      </c>
      <c r="R1100">
        <f t="shared" si="71"/>
        <v>81.954545454545453</v>
      </c>
      <c r="S1100" t="s">
        <v>8331</v>
      </c>
      <c r="T1100" t="s">
        <v>8367</v>
      </c>
      <c r="U1100" t="s">
        <v>8330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8">
        <f t="shared" si="68"/>
        <v>42107.836435185185</v>
      </c>
      <c r="L1101" s="8">
        <f t="shared" si="69"/>
        <v>42137.836435185185</v>
      </c>
      <c r="M1101" t="b">
        <v>0</v>
      </c>
      <c r="N1101">
        <v>1</v>
      </c>
      <c r="O1101" t="b">
        <v>0</v>
      </c>
      <c r="P1101" t="s">
        <v>8293</v>
      </c>
      <c r="Q1101">
        <f t="shared" si="70"/>
        <v>0.5</v>
      </c>
      <c r="R1101">
        <f t="shared" si="71"/>
        <v>25</v>
      </c>
      <c r="S1101" t="s">
        <v>8331</v>
      </c>
      <c r="T1101" t="s">
        <v>8367</v>
      </c>
      <c r="U1101" t="s">
        <v>8330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8">
        <f t="shared" si="68"/>
        <v>42384.110775462963</v>
      </c>
      <c r="L1102" s="8">
        <f t="shared" si="69"/>
        <v>42414.110775462963</v>
      </c>
      <c r="M1102" t="b">
        <v>0</v>
      </c>
      <c r="N1102">
        <v>10</v>
      </c>
      <c r="O1102" t="b">
        <v>0</v>
      </c>
      <c r="P1102" t="s">
        <v>8293</v>
      </c>
      <c r="Q1102">
        <f t="shared" si="70"/>
        <v>2.5</v>
      </c>
      <c r="R1102">
        <f t="shared" si="71"/>
        <v>10</v>
      </c>
      <c r="S1102" t="s">
        <v>8331</v>
      </c>
      <c r="T1102" t="s">
        <v>8367</v>
      </c>
      <c r="U1102" t="s">
        <v>8330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8">
        <f t="shared" si="68"/>
        <v>42538.77243055556</v>
      </c>
      <c r="L1103" s="8">
        <f t="shared" si="69"/>
        <v>42565.758333333331</v>
      </c>
      <c r="M1103" t="b">
        <v>0</v>
      </c>
      <c r="N1103">
        <v>6</v>
      </c>
      <c r="O1103" t="b">
        <v>0</v>
      </c>
      <c r="P1103" t="s">
        <v>8293</v>
      </c>
      <c r="Q1103">
        <f t="shared" si="70"/>
        <v>4.1000000000000002E-2</v>
      </c>
      <c r="R1103">
        <f t="shared" si="71"/>
        <v>6.833333333333333</v>
      </c>
      <c r="S1103" t="s">
        <v>8331</v>
      </c>
      <c r="T1103" t="s">
        <v>8367</v>
      </c>
      <c r="U1103" t="s">
        <v>8330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8">
        <f t="shared" si="68"/>
        <v>41577.045428240745</v>
      </c>
      <c r="L1104" s="8">
        <f t="shared" si="69"/>
        <v>41617.249305555553</v>
      </c>
      <c r="M1104" t="b">
        <v>0</v>
      </c>
      <c r="N1104">
        <v>24</v>
      </c>
      <c r="O1104" t="b">
        <v>0</v>
      </c>
      <c r="P1104" t="s">
        <v>8293</v>
      </c>
      <c r="Q1104">
        <f t="shared" si="70"/>
        <v>5.3125</v>
      </c>
      <c r="R1104">
        <f t="shared" si="71"/>
        <v>17.708333333333332</v>
      </c>
      <c r="S1104" t="s">
        <v>8331</v>
      </c>
      <c r="T1104" t="s">
        <v>8367</v>
      </c>
      <c r="U1104" t="s">
        <v>8330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8">
        <f t="shared" si="68"/>
        <v>42479.22210648148</v>
      </c>
      <c r="L1105" s="8">
        <f t="shared" si="69"/>
        <v>42539.22210648148</v>
      </c>
      <c r="M1105" t="b">
        <v>0</v>
      </c>
      <c r="N1105">
        <v>15</v>
      </c>
      <c r="O1105" t="b">
        <v>0</v>
      </c>
      <c r="P1105" t="s">
        <v>8293</v>
      </c>
      <c r="Q1105">
        <f t="shared" si="70"/>
        <v>1.6199999999999999</v>
      </c>
      <c r="R1105">
        <f t="shared" si="71"/>
        <v>16.2</v>
      </c>
      <c r="S1105" t="s">
        <v>8331</v>
      </c>
      <c r="T1105" t="s">
        <v>8367</v>
      </c>
      <c r="U1105" t="s">
        <v>8330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8">
        <f t="shared" si="68"/>
        <v>41771.40996527778</v>
      </c>
      <c r="L1106" s="8">
        <f t="shared" si="69"/>
        <v>41801.40996527778</v>
      </c>
      <c r="M1106" t="b">
        <v>0</v>
      </c>
      <c r="N1106">
        <v>37</v>
      </c>
      <c r="O1106" t="b">
        <v>0</v>
      </c>
      <c r="P1106" t="s">
        <v>8293</v>
      </c>
      <c r="Q1106">
        <f t="shared" si="70"/>
        <v>4.9516666666666671</v>
      </c>
      <c r="R1106">
        <f t="shared" si="71"/>
        <v>80.297297297297291</v>
      </c>
      <c r="S1106" t="s">
        <v>8331</v>
      </c>
      <c r="T1106" t="s">
        <v>8367</v>
      </c>
      <c r="U1106" t="s">
        <v>8330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8">
        <f t="shared" si="68"/>
        <v>41692.135729166665</v>
      </c>
      <c r="L1107" s="8">
        <f t="shared" si="69"/>
        <v>41722.0940625</v>
      </c>
      <c r="M1107" t="b">
        <v>0</v>
      </c>
      <c r="N1107">
        <v>20</v>
      </c>
      <c r="O1107" t="b">
        <v>0</v>
      </c>
      <c r="P1107" t="s">
        <v>8293</v>
      </c>
      <c r="Q1107">
        <f t="shared" si="70"/>
        <v>0.159</v>
      </c>
      <c r="R1107">
        <f t="shared" si="71"/>
        <v>71.55</v>
      </c>
      <c r="S1107" t="s">
        <v>8331</v>
      </c>
      <c r="T1107" t="s">
        <v>8367</v>
      </c>
      <c r="U1107" t="s">
        <v>8330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8">
        <f t="shared" si="68"/>
        <v>40973.740451388891</v>
      </c>
      <c r="L1108" s="8">
        <f t="shared" si="69"/>
        <v>41003.698784722219</v>
      </c>
      <c r="M1108" t="b">
        <v>0</v>
      </c>
      <c r="N1108">
        <v>7</v>
      </c>
      <c r="O1108" t="b">
        <v>0</v>
      </c>
      <c r="P1108" t="s">
        <v>8293</v>
      </c>
      <c r="Q1108">
        <f t="shared" si="70"/>
        <v>41.25</v>
      </c>
      <c r="R1108">
        <f t="shared" si="71"/>
        <v>23.571428571428573</v>
      </c>
      <c r="S1108" t="s">
        <v>8331</v>
      </c>
      <c r="T1108" t="s">
        <v>8367</v>
      </c>
      <c r="U1108" t="s">
        <v>8330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8">
        <f t="shared" si="68"/>
        <v>41813.861388888887</v>
      </c>
      <c r="L1109" s="8">
        <f t="shared" si="69"/>
        <v>41843.861388888887</v>
      </c>
      <c r="M1109" t="b">
        <v>0</v>
      </c>
      <c r="N1109">
        <v>0</v>
      </c>
      <c r="O1109" t="b">
        <v>0</v>
      </c>
      <c r="P1109" t="s">
        <v>8293</v>
      </c>
      <c r="Q1109">
        <f t="shared" si="70"/>
        <v>0</v>
      </c>
      <c r="R1109" t="e">
        <f t="shared" si="71"/>
        <v>#DIV/0!</v>
      </c>
      <c r="S1109" t="s">
        <v>8331</v>
      </c>
      <c r="T1109" t="s">
        <v>8367</v>
      </c>
      <c r="U1109" t="s">
        <v>8330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8">
        <f t="shared" si="68"/>
        <v>40952.636979166666</v>
      </c>
      <c r="L1110" s="8">
        <f t="shared" si="69"/>
        <v>41012.595312500001</v>
      </c>
      <c r="M1110" t="b">
        <v>0</v>
      </c>
      <c r="N1110">
        <v>21</v>
      </c>
      <c r="O1110" t="b">
        <v>0</v>
      </c>
      <c r="P1110" t="s">
        <v>8293</v>
      </c>
      <c r="Q1110">
        <f t="shared" si="70"/>
        <v>2.93</v>
      </c>
      <c r="R1110">
        <f t="shared" si="71"/>
        <v>34.88095238095238</v>
      </c>
      <c r="S1110" t="s">
        <v>8331</v>
      </c>
      <c r="T1110" t="s">
        <v>8367</v>
      </c>
      <c r="U1110" t="s">
        <v>8330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8">
        <f t="shared" si="68"/>
        <v>42662.752199074079</v>
      </c>
      <c r="L1111" s="8">
        <f t="shared" si="69"/>
        <v>42692.793865740736</v>
      </c>
      <c r="M1111" t="b">
        <v>0</v>
      </c>
      <c r="N1111">
        <v>3</v>
      </c>
      <c r="O1111" t="b">
        <v>0</v>
      </c>
      <c r="P1111" t="s">
        <v>8293</v>
      </c>
      <c r="Q1111">
        <f t="shared" si="70"/>
        <v>0.44999999999999996</v>
      </c>
      <c r="R1111">
        <f t="shared" si="71"/>
        <v>15</v>
      </c>
      <c r="S1111" t="s">
        <v>8331</v>
      </c>
      <c r="T1111" t="s">
        <v>8367</v>
      </c>
      <c r="U1111" t="s">
        <v>8330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8">
        <f t="shared" si="68"/>
        <v>41220.933124999996</v>
      </c>
      <c r="L1112" s="8">
        <f t="shared" si="69"/>
        <v>41250.933124999996</v>
      </c>
      <c r="M1112" t="b">
        <v>0</v>
      </c>
      <c r="N1112">
        <v>11</v>
      </c>
      <c r="O1112" t="b">
        <v>0</v>
      </c>
      <c r="P1112" t="s">
        <v>8293</v>
      </c>
      <c r="Q1112">
        <f t="shared" si="70"/>
        <v>0.51</v>
      </c>
      <c r="R1112">
        <f t="shared" si="71"/>
        <v>23.181818181818183</v>
      </c>
      <c r="S1112" t="s">
        <v>8331</v>
      </c>
      <c r="T1112" t="s">
        <v>8367</v>
      </c>
      <c r="U1112" t="s">
        <v>8330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8">
        <f t="shared" si="68"/>
        <v>42347.203587962969</v>
      </c>
      <c r="L1113" s="8">
        <f t="shared" si="69"/>
        <v>42377.203587962969</v>
      </c>
      <c r="M1113" t="b">
        <v>0</v>
      </c>
      <c r="N1113">
        <v>1</v>
      </c>
      <c r="O1113" t="b">
        <v>0</v>
      </c>
      <c r="P1113" t="s">
        <v>8293</v>
      </c>
      <c r="Q1113">
        <f t="shared" si="70"/>
        <v>0.04</v>
      </c>
      <c r="R1113">
        <f t="shared" si="71"/>
        <v>1</v>
      </c>
      <c r="S1113" t="s">
        <v>8331</v>
      </c>
      <c r="T1113" t="s">
        <v>8367</v>
      </c>
      <c r="U1113" t="s">
        <v>8330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8">
        <f t="shared" si="68"/>
        <v>41963.759386574078</v>
      </c>
      <c r="L1114" s="8">
        <f t="shared" si="69"/>
        <v>42023.354166666672</v>
      </c>
      <c r="M1114" t="b">
        <v>0</v>
      </c>
      <c r="N1114">
        <v>312</v>
      </c>
      <c r="O1114" t="b">
        <v>0</v>
      </c>
      <c r="P1114" t="s">
        <v>8293</v>
      </c>
      <c r="Q1114">
        <f t="shared" si="70"/>
        <v>35.537409090909087</v>
      </c>
      <c r="R1114">
        <f t="shared" si="71"/>
        <v>100.23371794871794</v>
      </c>
      <c r="S1114" t="s">
        <v>8331</v>
      </c>
      <c r="T1114" t="s">
        <v>8367</v>
      </c>
      <c r="U1114" t="s">
        <v>8330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8">
        <f t="shared" si="68"/>
        <v>41835.977083333331</v>
      </c>
      <c r="L1115" s="8">
        <f t="shared" si="69"/>
        <v>41865.977083333331</v>
      </c>
      <c r="M1115" t="b">
        <v>0</v>
      </c>
      <c r="N1115">
        <v>1</v>
      </c>
      <c r="O1115" t="b">
        <v>0</v>
      </c>
      <c r="P1115" t="s">
        <v>8293</v>
      </c>
      <c r="Q1115">
        <f t="shared" si="70"/>
        <v>0.5</v>
      </c>
      <c r="R1115">
        <f t="shared" si="71"/>
        <v>5</v>
      </c>
      <c r="S1115" t="s">
        <v>8331</v>
      </c>
      <c r="T1115" t="s">
        <v>8367</v>
      </c>
      <c r="U1115" t="s">
        <v>8330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8">
        <f t="shared" si="68"/>
        <v>41526.345914351856</v>
      </c>
      <c r="L1116" s="8">
        <f t="shared" si="69"/>
        <v>41556.345914351856</v>
      </c>
      <c r="M1116" t="b">
        <v>0</v>
      </c>
      <c r="N1116">
        <v>3</v>
      </c>
      <c r="O1116" t="b">
        <v>0</v>
      </c>
      <c r="P1116" t="s">
        <v>8293</v>
      </c>
      <c r="Q1116">
        <f t="shared" si="70"/>
        <v>0.16666666666666669</v>
      </c>
      <c r="R1116">
        <f t="shared" si="71"/>
        <v>3.3333333333333335</v>
      </c>
      <c r="S1116" t="s">
        <v>8331</v>
      </c>
      <c r="T1116" t="s">
        <v>8367</v>
      </c>
      <c r="U1116" t="s">
        <v>8330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8">
        <f t="shared" si="68"/>
        <v>42429.695543981477</v>
      </c>
      <c r="L1117" s="8">
        <f t="shared" si="69"/>
        <v>42459.653877314813</v>
      </c>
      <c r="M1117" t="b">
        <v>0</v>
      </c>
      <c r="N1117">
        <v>4</v>
      </c>
      <c r="O1117" t="b">
        <v>0</v>
      </c>
      <c r="P1117" t="s">
        <v>8293</v>
      </c>
      <c r="Q1117">
        <f t="shared" si="70"/>
        <v>0.13250000000000001</v>
      </c>
      <c r="R1117">
        <f t="shared" si="71"/>
        <v>13.25</v>
      </c>
      <c r="S1117" t="s">
        <v>8331</v>
      </c>
      <c r="T1117" t="s">
        <v>8367</v>
      </c>
      <c r="U1117" t="s">
        <v>8330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8">
        <f t="shared" si="68"/>
        <v>41009.847314814811</v>
      </c>
      <c r="L1118" s="8">
        <f t="shared" si="69"/>
        <v>41069.847314814811</v>
      </c>
      <c r="M1118" t="b">
        <v>0</v>
      </c>
      <c r="N1118">
        <v>10</v>
      </c>
      <c r="O1118" t="b">
        <v>0</v>
      </c>
      <c r="P1118" t="s">
        <v>8293</v>
      </c>
      <c r="Q1118">
        <f t="shared" si="70"/>
        <v>3.5704000000000007E-2</v>
      </c>
      <c r="R1118">
        <f t="shared" si="71"/>
        <v>17.852</v>
      </c>
      <c r="S1118" t="s">
        <v>8331</v>
      </c>
      <c r="T1118" t="s">
        <v>8367</v>
      </c>
      <c r="U1118" t="s">
        <v>8330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8">
        <f t="shared" si="68"/>
        <v>42333.598530092597</v>
      </c>
      <c r="L1119" s="8">
        <f t="shared" si="69"/>
        <v>42363.598530092597</v>
      </c>
      <c r="M1119" t="b">
        <v>0</v>
      </c>
      <c r="N1119">
        <v>8</v>
      </c>
      <c r="O1119" t="b">
        <v>0</v>
      </c>
      <c r="P1119" t="s">
        <v>8293</v>
      </c>
      <c r="Q1119">
        <f t="shared" si="70"/>
        <v>8.3000000000000007</v>
      </c>
      <c r="R1119">
        <f t="shared" si="71"/>
        <v>10.375</v>
      </c>
      <c r="S1119" t="s">
        <v>8331</v>
      </c>
      <c r="T1119" t="s">
        <v>8367</v>
      </c>
      <c r="U1119" t="s">
        <v>8330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8">
        <f t="shared" si="68"/>
        <v>41704.16642361111</v>
      </c>
      <c r="L1120" s="8">
        <f t="shared" si="69"/>
        <v>41734.124756944446</v>
      </c>
      <c r="M1120" t="b">
        <v>0</v>
      </c>
      <c r="N1120">
        <v>3</v>
      </c>
      <c r="O1120" t="b">
        <v>0</v>
      </c>
      <c r="P1120" t="s">
        <v>8293</v>
      </c>
      <c r="Q1120">
        <f t="shared" si="70"/>
        <v>2.4222222222222221</v>
      </c>
      <c r="R1120">
        <f t="shared" si="71"/>
        <v>36.333333333333336</v>
      </c>
      <c r="S1120" t="s">
        <v>8331</v>
      </c>
      <c r="T1120" t="s">
        <v>8367</v>
      </c>
      <c r="U1120" t="s">
        <v>8330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8">
        <f t="shared" si="68"/>
        <v>41722.792407407411</v>
      </c>
      <c r="L1121" s="8">
        <f t="shared" si="69"/>
        <v>41735.792407407411</v>
      </c>
      <c r="M1121" t="b">
        <v>0</v>
      </c>
      <c r="N1121">
        <v>1</v>
      </c>
      <c r="O1121" t="b">
        <v>0</v>
      </c>
      <c r="P1121" t="s">
        <v>8293</v>
      </c>
      <c r="Q1121">
        <f t="shared" si="70"/>
        <v>0.23809523809523811</v>
      </c>
      <c r="R1121">
        <f t="shared" si="71"/>
        <v>5</v>
      </c>
      <c r="S1121" t="s">
        <v>8331</v>
      </c>
      <c r="T1121" t="s">
        <v>8367</v>
      </c>
      <c r="U1121" t="s">
        <v>8330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8">
        <f t="shared" si="68"/>
        <v>40799.872685185182</v>
      </c>
      <c r="L1122" s="8">
        <f t="shared" si="69"/>
        <v>40844.872685185182</v>
      </c>
      <c r="M1122" t="b">
        <v>0</v>
      </c>
      <c r="N1122">
        <v>0</v>
      </c>
      <c r="O1122" t="b">
        <v>0</v>
      </c>
      <c r="P1122" t="s">
        <v>8293</v>
      </c>
      <c r="Q1122">
        <f t="shared" si="70"/>
        <v>0</v>
      </c>
      <c r="R1122" t="e">
        <f t="shared" si="71"/>
        <v>#DIV/0!</v>
      </c>
      <c r="S1122" t="s">
        <v>8331</v>
      </c>
      <c r="T1122" t="s">
        <v>8367</v>
      </c>
      <c r="U1122" t="s">
        <v>8330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8">
        <f t="shared" si="68"/>
        <v>42412.934212962966</v>
      </c>
      <c r="L1123" s="8">
        <f t="shared" si="69"/>
        <v>42442.892546296294</v>
      </c>
      <c r="M1123" t="b">
        <v>0</v>
      </c>
      <c r="N1123">
        <v>5</v>
      </c>
      <c r="O1123" t="b">
        <v>0</v>
      </c>
      <c r="P1123" t="s">
        <v>8293</v>
      </c>
      <c r="Q1123">
        <f t="shared" si="70"/>
        <v>1.1599999999999999E-2</v>
      </c>
      <c r="R1123">
        <f t="shared" si="71"/>
        <v>5.8</v>
      </c>
      <c r="S1123" t="s">
        <v>8331</v>
      </c>
      <c r="T1123" t="s">
        <v>8367</v>
      </c>
      <c r="U1123" t="s">
        <v>8330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8">
        <f t="shared" si="68"/>
        <v>41410.703993055555</v>
      </c>
      <c r="L1124" s="8">
        <f t="shared" si="69"/>
        <v>41424.703993055555</v>
      </c>
      <c r="M1124" t="b">
        <v>0</v>
      </c>
      <c r="N1124">
        <v>0</v>
      </c>
      <c r="O1124" t="b">
        <v>0</v>
      </c>
      <c r="P1124" t="s">
        <v>8293</v>
      </c>
      <c r="Q1124">
        <f t="shared" si="70"/>
        <v>0</v>
      </c>
      <c r="R1124" t="e">
        <f t="shared" si="71"/>
        <v>#DIV/0!</v>
      </c>
      <c r="S1124" t="s">
        <v>8331</v>
      </c>
      <c r="T1124" t="s">
        <v>8367</v>
      </c>
      <c r="U1124" t="s">
        <v>8330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8">
        <f t="shared" si="68"/>
        <v>41718.5237037037</v>
      </c>
      <c r="L1125" s="8">
        <f t="shared" si="69"/>
        <v>41748.5237037037</v>
      </c>
      <c r="M1125" t="b">
        <v>0</v>
      </c>
      <c r="N1125">
        <v>3</v>
      </c>
      <c r="O1125" t="b">
        <v>0</v>
      </c>
      <c r="P1125" t="s">
        <v>8293</v>
      </c>
      <c r="Q1125">
        <f t="shared" si="70"/>
        <v>0.22</v>
      </c>
      <c r="R1125">
        <f t="shared" si="71"/>
        <v>3.6666666666666665</v>
      </c>
      <c r="S1125" t="s">
        <v>8331</v>
      </c>
      <c r="T1125" t="s">
        <v>8367</v>
      </c>
      <c r="U1125" t="s">
        <v>8330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8">
        <f t="shared" si="68"/>
        <v>42094.667256944449</v>
      </c>
      <c r="L1126" s="8">
        <f t="shared" si="69"/>
        <v>42124.667256944449</v>
      </c>
      <c r="M1126" t="b">
        <v>0</v>
      </c>
      <c r="N1126">
        <v>7</v>
      </c>
      <c r="O1126" t="b">
        <v>0</v>
      </c>
      <c r="P1126" t="s">
        <v>8294</v>
      </c>
      <c r="Q1126">
        <f t="shared" si="70"/>
        <v>0.47222222222222221</v>
      </c>
      <c r="R1126">
        <f t="shared" si="71"/>
        <v>60.714285714285715</v>
      </c>
      <c r="S1126" t="s">
        <v>8331</v>
      </c>
      <c r="T1126" t="s">
        <v>8368</v>
      </c>
      <c r="U1126" t="s">
        <v>8331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8">
        <f t="shared" si="68"/>
        <v>42212.624189814815</v>
      </c>
      <c r="L1127" s="8">
        <f t="shared" si="69"/>
        <v>42272.624189814815</v>
      </c>
      <c r="M1127" t="b">
        <v>0</v>
      </c>
      <c r="N1127">
        <v>0</v>
      </c>
      <c r="O1127" t="b">
        <v>0</v>
      </c>
      <c r="P1127" t="s">
        <v>8294</v>
      </c>
      <c r="Q1127">
        <f t="shared" si="70"/>
        <v>0</v>
      </c>
      <c r="R1127" t="e">
        <f t="shared" si="71"/>
        <v>#DIV/0!</v>
      </c>
      <c r="S1127" t="s">
        <v>8331</v>
      </c>
      <c r="T1127" t="s">
        <v>8368</v>
      </c>
      <c r="U1127" t="s">
        <v>8331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8">
        <f t="shared" si="68"/>
        <v>42535.327476851846</v>
      </c>
      <c r="L1128" s="8">
        <f t="shared" si="69"/>
        <v>42565.327476851846</v>
      </c>
      <c r="M1128" t="b">
        <v>0</v>
      </c>
      <c r="N1128">
        <v>2</v>
      </c>
      <c r="O1128" t="b">
        <v>0</v>
      </c>
      <c r="P1128" t="s">
        <v>8294</v>
      </c>
      <c r="Q1128">
        <f t="shared" si="70"/>
        <v>0.5</v>
      </c>
      <c r="R1128">
        <f t="shared" si="71"/>
        <v>5</v>
      </c>
      <c r="S1128" t="s">
        <v>8331</v>
      </c>
      <c r="T1128" t="s">
        <v>8368</v>
      </c>
      <c r="U1128" t="s">
        <v>8331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8">
        <f t="shared" si="68"/>
        <v>41926.854166666664</v>
      </c>
      <c r="L1129" s="8">
        <f t="shared" si="69"/>
        <v>41957.895833333328</v>
      </c>
      <c r="M1129" t="b">
        <v>0</v>
      </c>
      <c r="N1129">
        <v>23</v>
      </c>
      <c r="O1129" t="b">
        <v>0</v>
      </c>
      <c r="P1129" t="s">
        <v>8294</v>
      </c>
      <c r="Q1129">
        <f t="shared" si="70"/>
        <v>1.6714285714285713</v>
      </c>
      <c r="R1129">
        <f t="shared" si="71"/>
        <v>25.434782608695652</v>
      </c>
      <c r="S1129" t="s">
        <v>8331</v>
      </c>
      <c r="T1129" t="s">
        <v>8368</v>
      </c>
      <c r="U1129" t="s">
        <v>8331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8">
        <f t="shared" si="68"/>
        <v>41828.649502314816</v>
      </c>
      <c r="L1130" s="8">
        <f t="shared" si="69"/>
        <v>41858.649502314816</v>
      </c>
      <c r="M1130" t="b">
        <v>0</v>
      </c>
      <c r="N1130">
        <v>1</v>
      </c>
      <c r="O1130" t="b">
        <v>0</v>
      </c>
      <c r="P1130" t="s">
        <v>8294</v>
      </c>
      <c r="Q1130">
        <f t="shared" si="70"/>
        <v>0.1</v>
      </c>
      <c r="R1130">
        <f t="shared" si="71"/>
        <v>1</v>
      </c>
      <c r="S1130" t="s">
        <v>8331</v>
      </c>
      <c r="T1130" t="s">
        <v>8368</v>
      </c>
      <c r="U1130" t="s">
        <v>8331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8">
        <f t="shared" si="68"/>
        <v>42496.264965277776</v>
      </c>
      <c r="L1131" s="8">
        <f t="shared" si="69"/>
        <v>42526.264965277776</v>
      </c>
      <c r="M1131" t="b">
        <v>0</v>
      </c>
      <c r="N1131">
        <v>2</v>
      </c>
      <c r="O1131" t="b">
        <v>0</v>
      </c>
      <c r="P1131" t="s">
        <v>8294</v>
      </c>
      <c r="Q1131">
        <f t="shared" si="70"/>
        <v>0.105</v>
      </c>
      <c r="R1131">
        <f t="shared" si="71"/>
        <v>10.5</v>
      </c>
      <c r="S1131" t="s">
        <v>8331</v>
      </c>
      <c r="T1131" t="s">
        <v>8368</v>
      </c>
      <c r="U1131" t="s">
        <v>8331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8">
        <f t="shared" si="68"/>
        <v>41908.996527777781</v>
      </c>
      <c r="L1132" s="8">
        <f t="shared" si="69"/>
        <v>41969.038194444445</v>
      </c>
      <c r="M1132" t="b">
        <v>0</v>
      </c>
      <c r="N1132">
        <v>3</v>
      </c>
      <c r="O1132" t="b">
        <v>0</v>
      </c>
      <c r="P1132" t="s">
        <v>8294</v>
      </c>
      <c r="Q1132">
        <f t="shared" si="70"/>
        <v>0.22</v>
      </c>
      <c r="R1132">
        <f t="shared" si="71"/>
        <v>3.6666666666666665</v>
      </c>
      <c r="S1132" t="s">
        <v>8331</v>
      </c>
      <c r="T1132" t="s">
        <v>8368</v>
      </c>
      <c r="U1132" t="s">
        <v>8331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8">
        <f t="shared" si="68"/>
        <v>42332.908194444448</v>
      </c>
      <c r="L1133" s="8">
        <f t="shared" si="69"/>
        <v>42362.908194444448</v>
      </c>
      <c r="M1133" t="b">
        <v>0</v>
      </c>
      <c r="N1133">
        <v>0</v>
      </c>
      <c r="O1133" t="b">
        <v>0</v>
      </c>
      <c r="P1133" t="s">
        <v>8294</v>
      </c>
      <c r="Q1133">
        <f t="shared" si="70"/>
        <v>0</v>
      </c>
      <c r="R1133" t="e">
        <f t="shared" si="71"/>
        <v>#DIV/0!</v>
      </c>
      <c r="S1133" t="s">
        <v>8331</v>
      </c>
      <c r="T1133" t="s">
        <v>8368</v>
      </c>
      <c r="U1133" t="s">
        <v>8331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8">
        <f t="shared" si="68"/>
        <v>42706.115405092598</v>
      </c>
      <c r="L1134" s="8">
        <f t="shared" si="69"/>
        <v>42736.115405092598</v>
      </c>
      <c r="M1134" t="b">
        <v>0</v>
      </c>
      <c r="N1134">
        <v>13</v>
      </c>
      <c r="O1134" t="b">
        <v>0</v>
      </c>
      <c r="P1134" t="s">
        <v>8294</v>
      </c>
      <c r="Q1134">
        <f t="shared" si="70"/>
        <v>14.38</v>
      </c>
      <c r="R1134">
        <f t="shared" si="71"/>
        <v>110.61538461538461</v>
      </c>
      <c r="S1134" t="s">
        <v>8331</v>
      </c>
      <c r="T1134" t="s">
        <v>8368</v>
      </c>
      <c r="U1134" t="s">
        <v>8331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8">
        <f t="shared" si="68"/>
        <v>41821.407187500001</v>
      </c>
      <c r="L1135" s="8">
        <f t="shared" si="69"/>
        <v>41851.407187500001</v>
      </c>
      <c r="M1135" t="b">
        <v>0</v>
      </c>
      <c r="N1135">
        <v>1</v>
      </c>
      <c r="O1135" t="b">
        <v>0</v>
      </c>
      <c r="P1135" t="s">
        <v>8294</v>
      </c>
      <c r="Q1135">
        <f t="shared" si="70"/>
        <v>0.66666666666666674</v>
      </c>
      <c r="R1135">
        <f t="shared" si="71"/>
        <v>20</v>
      </c>
      <c r="S1135" t="s">
        <v>8331</v>
      </c>
      <c r="T1135" t="s">
        <v>8368</v>
      </c>
      <c r="U1135" t="s">
        <v>8331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8">
        <f t="shared" si="68"/>
        <v>41958.285046296296</v>
      </c>
      <c r="L1136" s="8">
        <f t="shared" si="69"/>
        <v>41972.189583333333</v>
      </c>
      <c r="M1136" t="b">
        <v>0</v>
      </c>
      <c r="N1136">
        <v>1</v>
      </c>
      <c r="O1136" t="b">
        <v>0</v>
      </c>
      <c r="P1136" t="s">
        <v>8294</v>
      </c>
      <c r="Q1136">
        <f t="shared" si="70"/>
        <v>4.0000000000000001E-3</v>
      </c>
      <c r="R1136">
        <f t="shared" si="71"/>
        <v>1</v>
      </c>
      <c r="S1136" t="s">
        <v>8331</v>
      </c>
      <c r="T1136" t="s">
        <v>8368</v>
      </c>
      <c r="U1136" t="s">
        <v>8331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8">
        <f t="shared" si="68"/>
        <v>42558.989513888882</v>
      </c>
      <c r="L1137" s="8">
        <f t="shared" si="69"/>
        <v>42588.989513888882</v>
      </c>
      <c r="M1137" t="b">
        <v>0</v>
      </c>
      <c r="N1137">
        <v>1</v>
      </c>
      <c r="O1137" t="b">
        <v>0</v>
      </c>
      <c r="P1137" t="s">
        <v>8294</v>
      </c>
      <c r="Q1137">
        <f t="shared" si="70"/>
        <v>5</v>
      </c>
      <c r="R1137">
        <f t="shared" si="71"/>
        <v>50</v>
      </c>
      <c r="S1137" t="s">
        <v>8331</v>
      </c>
      <c r="T1137" t="s">
        <v>8368</v>
      </c>
      <c r="U1137" t="s">
        <v>8331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8">
        <f t="shared" si="68"/>
        <v>42327.671631944439</v>
      </c>
      <c r="L1138" s="8">
        <f t="shared" si="69"/>
        <v>42357.671631944439</v>
      </c>
      <c r="M1138" t="b">
        <v>0</v>
      </c>
      <c r="N1138">
        <v>6</v>
      </c>
      <c r="O1138" t="b">
        <v>0</v>
      </c>
      <c r="P1138" t="s">
        <v>8294</v>
      </c>
      <c r="Q1138">
        <f t="shared" si="70"/>
        <v>6.4439140811455857</v>
      </c>
      <c r="R1138">
        <f t="shared" si="71"/>
        <v>45</v>
      </c>
      <c r="S1138" t="s">
        <v>8331</v>
      </c>
      <c r="T1138" t="s">
        <v>8368</v>
      </c>
      <c r="U1138" t="s">
        <v>8331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8">
        <f t="shared" si="68"/>
        <v>42453.819687499999</v>
      </c>
      <c r="L1139" s="8">
        <f t="shared" si="69"/>
        <v>42483.819687499999</v>
      </c>
      <c r="M1139" t="b">
        <v>0</v>
      </c>
      <c r="N1139">
        <v>39</v>
      </c>
      <c r="O1139" t="b">
        <v>0</v>
      </c>
      <c r="P1139" t="s">
        <v>8294</v>
      </c>
      <c r="Q1139">
        <f t="shared" si="70"/>
        <v>39.5</v>
      </c>
      <c r="R1139">
        <f t="shared" si="71"/>
        <v>253.2051282051282</v>
      </c>
      <c r="S1139" t="s">
        <v>8331</v>
      </c>
      <c r="T1139" t="s">
        <v>8368</v>
      </c>
      <c r="U1139" t="s">
        <v>8331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8">
        <f t="shared" si="68"/>
        <v>42736.9066087963</v>
      </c>
      <c r="L1140" s="8">
        <f t="shared" si="69"/>
        <v>42756.9066087963</v>
      </c>
      <c r="M1140" t="b">
        <v>0</v>
      </c>
      <c r="N1140">
        <v>4</v>
      </c>
      <c r="O1140" t="b">
        <v>0</v>
      </c>
      <c r="P1140" t="s">
        <v>8294</v>
      </c>
      <c r="Q1140">
        <f t="shared" si="70"/>
        <v>0.35714285714285715</v>
      </c>
      <c r="R1140">
        <f t="shared" si="71"/>
        <v>31.25</v>
      </c>
      <c r="S1140" t="s">
        <v>8331</v>
      </c>
      <c r="T1140" t="s">
        <v>8368</v>
      </c>
      <c r="U1140" t="s">
        <v>8331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8">
        <f t="shared" si="68"/>
        <v>41975.347523148142</v>
      </c>
      <c r="L1141" s="8">
        <f t="shared" si="69"/>
        <v>42005.347523148142</v>
      </c>
      <c r="M1141" t="b">
        <v>0</v>
      </c>
      <c r="N1141">
        <v>1</v>
      </c>
      <c r="O1141" t="b">
        <v>0</v>
      </c>
      <c r="P1141" t="s">
        <v>8294</v>
      </c>
      <c r="Q1141">
        <f t="shared" si="70"/>
        <v>6.25E-2</v>
      </c>
      <c r="R1141">
        <f t="shared" si="71"/>
        <v>5</v>
      </c>
      <c r="S1141" t="s">
        <v>8331</v>
      </c>
      <c r="T1141" t="s">
        <v>8368</v>
      </c>
      <c r="U1141" t="s">
        <v>8331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8">
        <f t="shared" si="68"/>
        <v>42192.462048611109</v>
      </c>
      <c r="L1142" s="8">
        <f t="shared" si="69"/>
        <v>42222.462048611109</v>
      </c>
      <c r="M1142" t="b">
        <v>0</v>
      </c>
      <c r="N1142">
        <v>0</v>
      </c>
      <c r="O1142" t="b">
        <v>0</v>
      </c>
      <c r="P1142" t="s">
        <v>8294</v>
      </c>
      <c r="Q1142">
        <f t="shared" si="70"/>
        <v>0</v>
      </c>
      <c r="R1142" t="e">
        <f t="shared" si="71"/>
        <v>#DIV/0!</v>
      </c>
      <c r="S1142" t="s">
        <v>8331</v>
      </c>
      <c r="T1142" t="s">
        <v>8368</v>
      </c>
      <c r="U1142" t="s">
        <v>8331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8">
        <f t="shared" si="68"/>
        <v>42164.699652777781</v>
      </c>
      <c r="L1143" s="8">
        <f t="shared" si="69"/>
        <v>42194.699652777781</v>
      </c>
      <c r="M1143" t="b">
        <v>0</v>
      </c>
      <c r="N1143">
        <v>0</v>
      </c>
      <c r="O1143" t="b">
        <v>0</v>
      </c>
      <c r="P1143" t="s">
        <v>8294</v>
      </c>
      <c r="Q1143">
        <f t="shared" si="70"/>
        <v>0</v>
      </c>
      <c r="R1143" t="e">
        <f t="shared" si="71"/>
        <v>#DIV/0!</v>
      </c>
      <c r="S1143" t="s">
        <v>8331</v>
      </c>
      <c r="T1143" t="s">
        <v>8368</v>
      </c>
      <c r="U1143" t="s">
        <v>8331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8">
        <f t="shared" si="68"/>
        <v>42022.006099537044</v>
      </c>
      <c r="L1144" s="8">
        <f t="shared" si="69"/>
        <v>42052.006099537044</v>
      </c>
      <c r="M1144" t="b">
        <v>0</v>
      </c>
      <c r="N1144">
        <v>0</v>
      </c>
      <c r="O1144" t="b">
        <v>0</v>
      </c>
      <c r="P1144" t="s">
        <v>8294</v>
      </c>
      <c r="Q1144">
        <f t="shared" si="70"/>
        <v>0</v>
      </c>
      <c r="R1144" t="e">
        <f t="shared" si="71"/>
        <v>#DIV/0!</v>
      </c>
      <c r="S1144" t="s">
        <v>8331</v>
      </c>
      <c r="T1144" t="s">
        <v>8368</v>
      </c>
      <c r="U1144" t="s">
        <v>8331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8">
        <f t="shared" si="68"/>
        <v>42325.19358796296</v>
      </c>
      <c r="L1145" s="8">
        <f t="shared" si="69"/>
        <v>42355.19358796296</v>
      </c>
      <c r="M1145" t="b">
        <v>0</v>
      </c>
      <c r="N1145">
        <v>8</v>
      </c>
      <c r="O1145" t="b">
        <v>0</v>
      </c>
      <c r="P1145" t="s">
        <v>8294</v>
      </c>
      <c r="Q1145">
        <f t="shared" si="70"/>
        <v>0.41333333333333333</v>
      </c>
      <c r="R1145">
        <f t="shared" si="71"/>
        <v>23.25</v>
      </c>
      <c r="S1145" t="s">
        <v>8331</v>
      </c>
      <c r="T1145" t="s">
        <v>8368</v>
      </c>
      <c r="U1145" t="s">
        <v>8331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8">
        <f t="shared" si="68"/>
        <v>42093.181944444441</v>
      </c>
      <c r="L1146" s="8">
        <f t="shared" si="69"/>
        <v>42123.181944444441</v>
      </c>
      <c r="M1146" t="b">
        <v>0</v>
      </c>
      <c r="N1146">
        <v>0</v>
      </c>
      <c r="O1146" t="b">
        <v>0</v>
      </c>
      <c r="P1146" t="s">
        <v>8295</v>
      </c>
      <c r="Q1146">
        <f t="shared" si="70"/>
        <v>0</v>
      </c>
      <c r="R1146" t="e">
        <f t="shared" si="71"/>
        <v>#DIV/0!</v>
      </c>
      <c r="S1146" t="s">
        <v>8369</v>
      </c>
      <c r="T1146" t="s">
        <v>8370</v>
      </c>
      <c r="U1146" t="s">
        <v>8332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8">
        <f t="shared" si="68"/>
        <v>41854.747592592597</v>
      </c>
      <c r="L1147" s="8">
        <f t="shared" si="69"/>
        <v>41914.747592592597</v>
      </c>
      <c r="M1147" t="b">
        <v>0</v>
      </c>
      <c r="N1147">
        <v>1</v>
      </c>
      <c r="O1147" t="b">
        <v>0</v>
      </c>
      <c r="P1147" t="s">
        <v>8295</v>
      </c>
      <c r="Q1147">
        <f t="shared" si="70"/>
        <v>0.125</v>
      </c>
      <c r="R1147">
        <f t="shared" si="71"/>
        <v>100</v>
      </c>
      <c r="S1147" t="s">
        <v>8369</v>
      </c>
      <c r="T1147" t="s">
        <v>8370</v>
      </c>
      <c r="U1147" t="s">
        <v>8332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8">
        <f t="shared" si="68"/>
        <v>41723.9533912037</v>
      </c>
      <c r="L1148" s="8">
        <f t="shared" si="69"/>
        <v>41761.9533912037</v>
      </c>
      <c r="M1148" t="b">
        <v>0</v>
      </c>
      <c r="N1148">
        <v>12</v>
      </c>
      <c r="O1148" t="b">
        <v>0</v>
      </c>
      <c r="P1148" t="s">
        <v>8295</v>
      </c>
      <c r="Q1148">
        <f t="shared" si="70"/>
        <v>8.8333333333333339</v>
      </c>
      <c r="R1148">
        <f t="shared" si="71"/>
        <v>44.166666666666664</v>
      </c>
      <c r="S1148" t="s">
        <v>8369</v>
      </c>
      <c r="T1148" t="s">
        <v>8370</v>
      </c>
      <c r="U1148" t="s">
        <v>8332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8">
        <f t="shared" si="68"/>
        <v>41871.972025462965</v>
      </c>
      <c r="L1149" s="8">
        <f t="shared" si="69"/>
        <v>41931.972025462965</v>
      </c>
      <c r="M1149" t="b">
        <v>0</v>
      </c>
      <c r="N1149">
        <v>0</v>
      </c>
      <c r="O1149" t="b">
        <v>0</v>
      </c>
      <c r="P1149" t="s">
        <v>8295</v>
      </c>
      <c r="Q1149">
        <f t="shared" si="70"/>
        <v>0</v>
      </c>
      <c r="R1149" t="e">
        <f t="shared" si="71"/>
        <v>#DIV/0!</v>
      </c>
      <c r="S1149" t="s">
        <v>8369</v>
      </c>
      <c r="T1149" t="s">
        <v>8370</v>
      </c>
      <c r="U1149" t="s">
        <v>8332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8">
        <f t="shared" si="68"/>
        <v>42675.171076388884</v>
      </c>
      <c r="L1150" s="8">
        <f t="shared" si="69"/>
        <v>42705.212743055556</v>
      </c>
      <c r="M1150" t="b">
        <v>0</v>
      </c>
      <c r="N1150">
        <v>3</v>
      </c>
      <c r="O1150" t="b">
        <v>0</v>
      </c>
      <c r="P1150" t="s">
        <v>8295</v>
      </c>
      <c r="Q1150">
        <f t="shared" si="70"/>
        <v>0.48666666666666669</v>
      </c>
      <c r="R1150">
        <f t="shared" si="71"/>
        <v>24.333333333333332</v>
      </c>
      <c r="S1150" t="s">
        <v>8369</v>
      </c>
      <c r="T1150" t="s">
        <v>8370</v>
      </c>
      <c r="U1150" t="s">
        <v>8332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8">
        <f t="shared" si="68"/>
        <v>42507.71025462963</v>
      </c>
      <c r="L1151" s="8">
        <f t="shared" si="69"/>
        <v>42537.71025462963</v>
      </c>
      <c r="M1151" t="b">
        <v>0</v>
      </c>
      <c r="N1151">
        <v>2</v>
      </c>
      <c r="O1151" t="b">
        <v>0</v>
      </c>
      <c r="P1151" t="s">
        <v>8295</v>
      </c>
      <c r="Q1151">
        <f t="shared" si="70"/>
        <v>0.15</v>
      </c>
      <c r="R1151">
        <f t="shared" si="71"/>
        <v>37.5</v>
      </c>
      <c r="S1151" t="s">
        <v>8369</v>
      </c>
      <c r="T1151" t="s">
        <v>8370</v>
      </c>
      <c r="U1151" t="s">
        <v>8332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8">
        <f t="shared" si="68"/>
        <v>42317.954571759255</v>
      </c>
      <c r="L1152" s="8">
        <f t="shared" si="69"/>
        <v>42377.954571759255</v>
      </c>
      <c r="M1152" t="b">
        <v>0</v>
      </c>
      <c r="N1152">
        <v>6</v>
      </c>
      <c r="O1152" t="b">
        <v>0</v>
      </c>
      <c r="P1152" t="s">
        <v>8295</v>
      </c>
      <c r="Q1152">
        <f t="shared" si="70"/>
        <v>10.08</v>
      </c>
      <c r="R1152">
        <f t="shared" si="71"/>
        <v>42</v>
      </c>
      <c r="S1152" t="s">
        <v>8369</v>
      </c>
      <c r="T1152" t="s">
        <v>8370</v>
      </c>
      <c r="U1152" t="s">
        <v>8332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8">
        <f t="shared" si="68"/>
        <v>42224.102581018517</v>
      </c>
      <c r="L1153" s="8">
        <f t="shared" si="69"/>
        <v>42254.102581018517</v>
      </c>
      <c r="M1153" t="b">
        <v>0</v>
      </c>
      <c r="N1153">
        <v>0</v>
      </c>
      <c r="O1153" t="b">
        <v>0</v>
      </c>
      <c r="P1153" t="s">
        <v>8295</v>
      </c>
      <c r="Q1153">
        <f t="shared" si="70"/>
        <v>0</v>
      </c>
      <c r="R1153" t="e">
        <f t="shared" si="71"/>
        <v>#DIV/0!</v>
      </c>
      <c r="S1153" t="s">
        <v>8369</v>
      </c>
      <c r="T1153" t="s">
        <v>8370</v>
      </c>
      <c r="U1153" t="s">
        <v>8332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8">
        <f t="shared" si="68"/>
        <v>42109.709629629629</v>
      </c>
      <c r="L1154" s="8">
        <f t="shared" si="69"/>
        <v>42139.709629629629</v>
      </c>
      <c r="M1154" t="b">
        <v>0</v>
      </c>
      <c r="N1154">
        <v>15</v>
      </c>
      <c r="O1154" t="b">
        <v>0</v>
      </c>
      <c r="P1154" t="s">
        <v>8295</v>
      </c>
      <c r="Q1154">
        <f t="shared" si="70"/>
        <v>5.6937500000000005</v>
      </c>
      <c r="R1154">
        <f t="shared" si="71"/>
        <v>60.733333333333334</v>
      </c>
      <c r="S1154" t="s">
        <v>8369</v>
      </c>
      <c r="T1154" t="s">
        <v>8370</v>
      </c>
      <c r="U1154" t="s">
        <v>8332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8">
        <f t="shared" ref="K1155:K1218" si="72">(((J1155/60)/60)/24)+DATE(1970,1,1)</f>
        <v>42143.714178240742</v>
      </c>
      <c r="L1155" s="8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8295</v>
      </c>
      <c r="Q1155">
        <f t="shared" ref="Q1155:Q1218" si="74">E1155/D1155*100</f>
        <v>0.625</v>
      </c>
      <c r="R1155">
        <f t="shared" ref="R1155:R1218" si="75">E1155/N1155</f>
        <v>50</v>
      </c>
      <c r="S1155" t="s">
        <v>8369</v>
      </c>
      <c r="T1155" t="s">
        <v>8370</v>
      </c>
      <c r="U1155" t="s">
        <v>8332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8">
        <f t="shared" si="72"/>
        <v>42223.108865740738</v>
      </c>
      <c r="L1156" s="8">
        <f t="shared" si="73"/>
        <v>42253.108865740738</v>
      </c>
      <c r="M1156" t="b">
        <v>0</v>
      </c>
      <c r="N1156">
        <v>3</v>
      </c>
      <c r="O1156" t="b">
        <v>0</v>
      </c>
      <c r="P1156" t="s">
        <v>8295</v>
      </c>
      <c r="Q1156">
        <f t="shared" si="74"/>
        <v>6.5</v>
      </c>
      <c r="R1156">
        <f t="shared" si="75"/>
        <v>108.33333333333333</v>
      </c>
      <c r="S1156" t="s">
        <v>8369</v>
      </c>
      <c r="T1156" t="s">
        <v>8370</v>
      </c>
      <c r="U1156" t="s">
        <v>8332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8">
        <f t="shared" si="72"/>
        <v>41835.763981481483</v>
      </c>
      <c r="L1157" s="8">
        <f t="shared" si="73"/>
        <v>41865.763981481483</v>
      </c>
      <c r="M1157" t="b">
        <v>0</v>
      </c>
      <c r="N1157">
        <v>8</v>
      </c>
      <c r="O1157" t="b">
        <v>0</v>
      </c>
      <c r="P1157" t="s">
        <v>8295</v>
      </c>
      <c r="Q1157">
        <f t="shared" si="74"/>
        <v>0.752</v>
      </c>
      <c r="R1157">
        <f t="shared" si="75"/>
        <v>23.5</v>
      </c>
      <c r="S1157" t="s">
        <v>8369</v>
      </c>
      <c r="T1157" t="s">
        <v>8370</v>
      </c>
      <c r="U1157" t="s">
        <v>8332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8">
        <f t="shared" si="72"/>
        <v>42029.07131944444</v>
      </c>
      <c r="L1158" s="8">
        <f t="shared" si="73"/>
        <v>42059.07131944444</v>
      </c>
      <c r="M1158" t="b">
        <v>0</v>
      </c>
      <c r="N1158">
        <v>0</v>
      </c>
      <c r="O1158" t="b">
        <v>0</v>
      </c>
      <c r="P1158" t="s">
        <v>8295</v>
      </c>
      <c r="Q1158">
        <f t="shared" si="74"/>
        <v>0</v>
      </c>
      <c r="R1158" t="e">
        <f t="shared" si="75"/>
        <v>#DIV/0!</v>
      </c>
      <c r="S1158" t="s">
        <v>8369</v>
      </c>
      <c r="T1158" t="s">
        <v>8370</v>
      </c>
      <c r="U1158" t="s">
        <v>8332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8">
        <f t="shared" si="72"/>
        <v>41918.628240740742</v>
      </c>
      <c r="L1159" s="8">
        <f t="shared" si="73"/>
        <v>41978.669907407413</v>
      </c>
      <c r="M1159" t="b">
        <v>0</v>
      </c>
      <c r="N1159">
        <v>3</v>
      </c>
      <c r="O1159" t="b">
        <v>0</v>
      </c>
      <c r="P1159" t="s">
        <v>8295</v>
      </c>
      <c r="Q1159">
        <f t="shared" si="74"/>
        <v>1.51</v>
      </c>
      <c r="R1159">
        <f t="shared" si="75"/>
        <v>50.333333333333336</v>
      </c>
      <c r="S1159" t="s">
        <v>8369</v>
      </c>
      <c r="T1159" t="s">
        <v>8370</v>
      </c>
      <c r="U1159" t="s">
        <v>8332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8">
        <f t="shared" si="72"/>
        <v>41952.09175925926</v>
      </c>
      <c r="L1160" s="8">
        <f t="shared" si="73"/>
        <v>41982.09175925926</v>
      </c>
      <c r="M1160" t="b">
        <v>0</v>
      </c>
      <c r="N1160">
        <v>3</v>
      </c>
      <c r="O1160" t="b">
        <v>0</v>
      </c>
      <c r="P1160" t="s">
        <v>8295</v>
      </c>
      <c r="Q1160">
        <f t="shared" si="74"/>
        <v>0.46666666666666673</v>
      </c>
      <c r="R1160">
        <f t="shared" si="75"/>
        <v>11.666666666666666</v>
      </c>
      <c r="S1160" t="s">
        <v>8369</v>
      </c>
      <c r="T1160" t="s">
        <v>8370</v>
      </c>
      <c r="U1160" t="s">
        <v>8332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8">
        <f t="shared" si="72"/>
        <v>42154.726446759261</v>
      </c>
      <c r="L1161" s="8">
        <f t="shared" si="73"/>
        <v>42185.65625</v>
      </c>
      <c r="M1161" t="b">
        <v>0</v>
      </c>
      <c r="N1161">
        <v>0</v>
      </c>
      <c r="O1161" t="b">
        <v>0</v>
      </c>
      <c r="P1161" t="s">
        <v>8295</v>
      </c>
      <c r="Q1161">
        <f t="shared" si="74"/>
        <v>0</v>
      </c>
      <c r="R1161" t="e">
        <f t="shared" si="75"/>
        <v>#DIV/0!</v>
      </c>
      <c r="S1161" t="s">
        <v>8369</v>
      </c>
      <c r="T1161" t="s">
        <v>8370</v>
      </c>
      <c r="U1161" t="s">
        <v>8332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8">
        <f t="shared" si="72"/>
        <v>42061.154930555553</v>
      </c>
      <c r="L1162" s="8">
        <f t="shared" si="73"/>
        <v>42091.113263888896</v>
      </c>
      <c r="M1162" t="b">
        <v>0</v>
      </c>
      <c r="N1162">
        <v>19</v>
      </c>
      <c r="O1162" t="b">
        <v>0</v>
      </c>
      <c r="P1162" t="s">
        <v>8295</v>
      </c>
      <c r="Q1162">
        <f t="shared" si="74"/>
        <v>3.85</v>
      </c>
      <c r="R1162">
        <f t="shared" si="75"/>
        <v>60.789473684210527</v>
      </c>
      <c r="S1162" t="s">
        <v>8369</v>
      </c>
      <c r="T1162" t="s">
        <v>8370</v>
      </c>
      <c r="U1162" t="s">
        <v>8332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8">
        <f t="shared" si="72"/>
        <v>42122.629502314812</v>
      </c>
      <c r="L1163" s="8">
        <f t="shared" si="73"/>
        <v>42143.629502314812</v>
      </c>
      <c r="M1163" t="b">
        <v>0</v>
      </c>
      <c r="N1163">
        <v>0</v>
      </c>
      <c r="O1163" t="b">
        <v>0</v>
      </c>
      <c r="P1163" t="s">
        <v>8295</v>
      </c>
      <c r="Q1163">
        <f t="shared" si="74"/>
        <v>0</v>
      </c>
      <c r="R1163" t="e">
        <f t="shared" si="75"/>
        <v>#DIV/0!</v>
      </c>
      <c r="S1163" t="s">
        <v>8369</v>
      </c>
      <c r="T1163" t="s">
        <v>8370</v>
      </c>
      <c r="U1163" t="s">
        <v>8332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8">
        <f t="shared" si="72"/>
        <v>41876.683611111112</v>
      </c>
      <c r="L1164" s="8">
        <f t="shared" si="73"/>
        <v>41907.683611111112</v>
      </c>
      <c r="M1164" t="b">
        <v>0</v>
      </c>
      <c r="N1164">
        <v>2</v>
      </c>
      <c r="O1164" t="b">
        <v>0</v>
      </c>
      <c r="P1164" t="s">
        <v>8295</v>
      </c>
      <c r="Q1164">
        <f t="shared" si="74"/>
        <v>5.8333333333333341E-2</v>
      </c>
      <c r="R1164">
        <f t="shared" si="75"/>
        <v>17.5</v>
      </c>
      <c r="S1164" t="s">
        <v>8369</v>
      </c>
      <c r="T1164" t="s">
        <v>8370</v>
      </c>
      <c r="U1164" t="s">
        <v>8332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8">
        <f t="shared" si="72"/>
        <v>41830.723611111112</v>
      </c>
      <c r="L1165" s="8">
        <f t="shared" si="73"/>
        <v>41860.723611111112</v>
      </c>
      <c r="M1165" t="b">
        <v>0</v>
      </c>
      <c r="N1165">
        <v>0</v>
      </c>
      <c r="O1165" t="b">
        <v>0</v>
      </c>
      <c r="P1165" t="s">
        <v>8295</v>
      </c>
      <c r="Q1165">
        <f t="shared" si="74"/>
        <v>0</v>
      </c>
      <c r="R1165" t="e">
        <f t="shared" si="75"/>
        <v>#DIV/0!</v>
      </c>
      <c r="S1165" t="s">
        <v>8369</v>
      </c>
      <c r="T1165" t="s">
        <v>8370</v>
      </c>
      <c r="U1165" t="s">
        <v>8332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8">
        <f t="shared" si="72"/>
        <v>42509.724328703705</v>
      </c>
      <c r="L1166" s="8">
        <f t="shared" si="73"/>
        <v>42539.724328703705</v>
      </c>
      <c r="M1166" t="b">
        <v>0</v>
      </c>
      <c r="N1166">
        <v>0</v>
      </c>
      <c r="O1166" t="b">
        <v>0</v>
      </c>
      <c r="P1166" t="s">
        <v>8295</v>
      </c>
      <c r="Q1166">
        <f t="shared" si="74"/>
        <v>0</v>
      </c>
      <c r="R1166" t="e">
        <f t="shared" si="75"/>
        <v>#DIV/0!</v>
      </c>
      <c r="S1166" t="s">
        <v>8369</v>
      </c>
      <c r="T1166" t="s">
        <v>8370</v>
      </c>
      <c r="U1166" t="s">
        <v>8332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8">
        <f t="shared" si="72"/>
        <v>41792.214467592588</v>
      </c>
      <c r="L1167" s="8">
        <f t="shared" si="73"/>
        <v>41826.214467592588</v>
      </c>
      <c r="M1167" t="b">
        <v>0</v>
      </c>
      <c r="N1167">
        <v>25</v>
      </c>
      <c r="O1167" t="b">
        <v>0</v>
      </c>
      <c r="P1167" t="s">
        <v>8295</v>
      </c>
      <c r="Q1167">
        <f t="shared" si="74"/>
        <v>20.705000000000002</v>
      </c>
      <c r="R1167">
        <f t="shared" si="75"/>
        <v>82.82</v>
      </c>
      <c r="S1167" t="s">
        <v>8369</v>
      </c>
      <c r="T1167" t="s">
        <v>8370</v>
      </c>
      <c r="U1167" t="s">
        <v>8332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8">
        <f t="shared" si="72"/>
        <v>42150.485439814816</v>
      </c>
      <c r="L1168" s="8">
        <f t="shared" si="73"/>
        <v>42181.166666666672</v>
      </c>
      <c r="M1168" t="b">
        <v>0</v>
      </c>
      <c r="N1168">
        <v>8</v>
      </c>
      <c r="O1168" t="b">
        <v>0</v>
      </c>
      <c r="P1168" t="s">
        <v>8295</v>
      </c>
      <c r="Q1168">
        <f t="shared" si="74"/>
        <v>19.139999999999997</v>
      </c>
      <c r="R1168">
        <f t="shared" si="75"/>
        <v>358.875</v>
      </c>
      <c r="S1168" t="s">
        <v>8369</v>
      </c>
      <c r="T1168" t="s">
        <v>8370</v>
      </c>
      <c r="U1168" t="s">
        <v>8332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8">
        <f t="shared" si="72"/>
        <v>41863.734895833331</v>
      </c>
      <c r="L1169" s="8">
        <f t="shared" si="73"/>
        <v>41894.734895833331</v>
      </c>
      <c r="M1169" t="b">
        <v>0</v>
      </c>
      <c r="N1169">
        <v>16</v>
      </c>
      <c r="O1169" t="b">
        <v>0</v>
      </c>
      <c r="P1169" t="s">
        <v>8295</v>
      </c>
      <c r="Q1169">
        <f t="shared" si="74"/>
        <v>1.6316666666666666</v>
      </c>
      <c r="R1169">
        <f t="shared" si="75"/>
        <v>61.1875</v>
      </c>
      <c r="S1169" t="s">
        <v>8369</v>
      </c>
      <c r="T1169" t="s">
        <v>8370</v>
      </c>
      <c r="U1169" t="s">
        <v>8332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8">
        <f t="shared" si="72"/>
        <v>42605.053993055553</v>
      </c>
      <c r="L1170" s="8">
        <f t="shared" si="73"/>
        <v>42635.053993055553</v>
      </c>
      <c r="M1170" t="b">
        <v>0</v>
      </c>
      <c r="N1170">
        <v>3</v>
      </c>
      <c r="O1170" t="b">
        <v>0</v>
      </c>
      <c r="P1170" t="s">
        <v>8295</v>
      </c>
      <c r="Q1170">
        <f t="shared" si="74"/>
        <v>5.6666666666666661</v>
      </c>
      <c r="R1170">
        <f t="shared" si="75"/>
        <v>340</v>
      </c>
      <c r="S1170" t="s">
        <v>8369</v>
      </c>
      <c r="T1170" t="s">
        <v>8370</v>
      </c>
      <c r="U1170" t="s">
        <v>8332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8">
        <f t="shared" si="72"/>
        <v>42027.353738425925</v>
      </c>
      <c r="L1171" s="8">
        <f t="shared" si="73"/>
        <v>42057.353738425925</v>
      </c>
      <c r="M1171" t="b">
        <v>0</v>
      </c>
      <c r="N1171">
        <v>3</v>
      </c>
      <c r="O1171" t="b">
        <v>0</v>
      </c>
      <c r="P1171" t="s">
        <v>8295</v>
      </c>
      <c r="Q1171">
        <f t="shared" si="74"/>
        <v>0.16999999999999998</v>
      </c>
      <c r="R1171">
        <f t="shared" si="75"/>
        <v>5.666666666666667</v>
      </c>
      <c r="S1171" t="s">
        <v>8369</v>
      </c>
      <c r="T1171" t="s">
        <v>8370</v>
      </c>
      <c r="U1171" t="s">
        <v>8332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8">
        <f t="shared" si="72"/>
        <v>42124.893182870372</v>
      </c>
      <c r="L1172" s="8">
        <f t="shared" si="73"/>
        <v>42154.893182870372</v>
      </c>
      <c r="M1172" t="b">
        <v>0</v>
      </c>
      <c r="N1172">
        <v>2</v>
      </c>
      <c r="O1172" t="b">
        <v>0</v>
      </c>
      <c r="P1172" t="s">
        <v>8295</v>
      </c>
      <c r="Q1172">
        <f t="shared" si="74"/>
        <v>0.4</v>
      </c>
      <c r="R1172">
        <f t="shared" si="75"/>
        <v>50</v>
      </c>
      <c r="S1172" t="s">
        <v>8369</v>
      </c>
      <c r="T1172" t="s">
        <v>8370</v>
      </c>
      <c r="U1172" t="s">
        <v>8332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8">
        <f t="shared" si="72"/>
        <v>41938.804710648146</v>
      </c>
      <c r="L1173" s="8">
        <f t="shared" si="73"/>
        <v>41956.846377314811</v>
      </c>
      <c r="M1173" t="b">
        <v>0</v>
      </c>
      <c r="N1173">
        <v>1</v>
      </c>
      <c r="O1173" t="b">
        <v>0</v>
      </c>
      <c r="P1173" t="s">
        <v>8295</v>
      </c>
      <c r="Q1173">
        <f t="shared" si="74"/>
        <v>0.1</v>
      </c>
      <c r="R1173">
        <f t="shared" si="75"/>
        <v>25</v>
      </c>
      <c r="S1173" t="s">
        <v>8369</v>
      </c>
      <c r="T1173" t="s">
        <v>8370</v>
      </c>
      <c r="U1173" t="s">
        <v>8332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8">
        <f t="shared" si="72"/>
        <v>41841.682314814818</v>
      </c>
      <c r="L1174" s="8">
        <f t="shared" si="73"/>
        <v>41871.682314814818</v>
      </c>
      <c r="M1174" t="b">
        <v>0</v>
      </c>
      <c r="N1174">
        <v>0</v>
      </c>
      <c r="O1174" t="b">
        <v>0</v>
      </c>
      <c r="P1174" t="s">
        <v>8295</v>
      </c>
      <c r="Q1174">
        <f t="shared" si="74"/>
        <v>0</v>
      </c>
      <c r="R1174" t="e">
        <f t="shared" si="75"/>
        <v>#DIV/0!</v>
      </c>
      <c r="S1174" t="s">
        <v>8369</v>
      </c>
      <c r="T1174" t="s">
        <v>8370</v>
      </c>
      <c r="U1174" t="s">
        <v>8332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8">
        <f t="shared" si="72"/>
        <v>42184.185844907406</v>
      </c>
      <c r="L1175" s="8">
        <f t="shared" si="73"/>
        <v>42219.185844907406</v>
      </c>
      <c r="M1175" t="b">
        <v>0</v>
      </c>
      <c r="N1175">
        <v>1</v>
      </c>
      <c r="O1175" t="b">
        <v>0</v>
      </c>
      <c r="P1175" t="s">
        <v>8295</v>
      </c>
      <c r="Q1175">
        <f t="shared" si="74"/>
        <v>2.4E-2</v>
      </c>
      <c r="R1175">
        <f t="shared" si="75"/>
        <v>30</v>
      </c>
      <c r="S1175" t="s">
        <v>8369</v>
      </c>
      <c r="T1175" t="s">
        <v>8370</v>
      </c>
      <c r="U1175" t="s">
        <v>8332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8">
        <f t="shared" si="72"/>
        <v>42468.84174768519</v>
      </c>
      <c r="L1176" s="8">
        <f t="shared" si="73"/>
        <v>42498.84174768519</v>
      </c>
      <c r="M1176" t="b">
        <v>0</v>
      </c>
      <c r="N1176">
        <v>19</v>
      </c>
      <c r="O1176" t="b">
        <v>0</v>
      </c>
      <c r="P1176" t="s">
        <v>8295</v>
      </c>
      <c r="Q1176">
        <f t="shared" si="74"/>
        <v>5.9066666666666672</v>
      </c>
      <c r="R1176">
        <f t="shared" si="75"/>
        <v>46.631578947368418</v>
      </c>
      <c r="S1176" t="s">
        <v>8369</v>
      </c>
      <c r="T1176" t="s">
        <v>8370</v>
      </c>
      <c r="U1176" t="s">
        <v>8332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8">
        <f t="shared" si="72"/>
        <v>42170.728460648148</v>
      </c>
      <c r="L1177" s="8">
        <f t="shared" si="73"/>
        <v>42200.728460648148</v>
      </c>
      <c r="M1177" t="b">
        <v>0</v>
      </c>
      <c r="N1177">
        <v>9</v>
      </c>
      <c r="O1177" t="b">
        <v>0</v>
      </c>
      <c r="P1177" t="s">
        <v>8295</v>
      </c>
      <c r="Q1177">
        <f t="shared" si="74"/>
        <v>2.9250000000000003</v>
      </c>
      <c r="R1177">
        <f t="shared" si="75"/>
        <v>65</v>
      </c>
      <c r="S1177" t="s">
        <v>8369</v>
      </c>
      <c r="T1177" t="s">
        <v>8370</v>
      </c>
      <c r="U1177" t="s">
        <v>8332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8">
        <f t="shared" si="72"/>
        <v>42746.019652777773</v>
      </c>
      <c r="L1178" s="8">
        <f t="shared" si="73"/>
        <v>42800.541666666672</v>
      </c>
      <c r="M1178" t="b">
        <v>0</v>
      </c>
      <c r="N1178">
        <v>1</v>
      </c>
      <c r="O1178" t="b">
        <v>0</v>
      </c>
      <c r="P1178" t="s">
        <v>8295</v>
      </c>
      <c r="Q1178">
        <f t="shared" si="74"/>
        <v>5.7142857142857143E-3</v>
      </c>
      <c r="R1178">
        <f t="shared" si="75"/>
        <v>10</v>
      </c>
      <c r="S1178" t="s">
        <v>8369</v>
      </c>
      <c r="T1178" t="s">
        <v>8370</v>
      </c>
      <c r="U1178" t="s">
        <v>8332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8">
        <f t="shared" si="72"/>
        <v>41897.660833333335</v>
      </c>
      <c r="L1179" s="8">
        <f t="shared" si="73"/>
        <v>41927.660833333335</v>
      </c>
      <c r="M1179" t="b">
        <v>0</v>
      </c>
      <c r="N1179">
        <v>0</v>
      </c>
      <c r="O1179" t="b">
        <v>0</v>
      </c>
      <c r="P1179" t="s">
        <v>8295</v>
      </c>
      <c r="Q1179">
        <f t="shared" si="74"/>
        <v>0</v>
      </c>
      <c r="R1179" t="e">
        <f t="shared" si="75"/>
        <v>#DIV/0!</v>
      </c>
      <c r="S1179" t="s">
        <v>8369</v>
      </c>
      <c r="T1179" t="s">
        <v>8370</v>
      </c>
      <c r="U1179" t="s">
        <v>8332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8">
        <f t="shared" si="72"/>
        <v>41837.905694444446</v>
      </c>
      <c r="L1180" s="8">
        <f t="shared" si="73"/>
        <v>41867.905694444446</v>
      </c>
      <c r="M1180" t="b">
        <v>0</v>
      </c>
      <c r="N1180">
        <v>1</v>
      </c>
      <c r="O1180" t="b">
        <v>0</v>
      </c>
      <c r="P1180" t="s">
        <v>8295</v>
      </c>
      <c r="Q1180">
        <f t="shared" si="74"/>
        <v>6.6666666666666671E-3</v>
      </c>
      <c r="R1180">
        <f t="shared" si="75"/>
        <v>5</v>
      </c>
      <c r="S1180" t="s">
        <v>8369</v>
      </c>
      <c r="T1180" t="s">
        <v>8370</v>
      </c>
      <c r="U1180" t="s">
        <v>8332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8">
        <f t="shared" si="72"/>
        <v>42275.720219907409</v>
      </c>
      <c r="L1181" s="8">
        <f t="shared" si="73"/>
        <v>42305.720219907409</v>
      </c>
      <c r="M1181" t="b">
        <v>0</v>
      </c>
      <c r="N1181">
        <v>5</v>
      </c>
      <c r="O1181" t="b">
        <v>0</v>
      </c>
      <c r="P1181" t="s">
        <v>8295</v>
      </c>
      <c r="Q1181">
        <f t="shared" si="74"/>
        <v>5.3333333333333339</v>
      </c>
      <c r="R1181">
        <f t="shared" si="75"/>
        <v>640</v>
      </c>
      <c r="S1181" t="s">
        <v>8369</v>
      </c>
      <c r="T1181" t="s">
        <v>8370</v>
      </c>
      <c r="U1181" t="s">
        <v>8332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8">
        <f t="shared" si="72"/>
        <v>41781.806875000002</v>
      </c>
      <c r="L1182" s="8">
        <f t="shared" si="73"/>
        <v>41818.806875000002</v>
      </c>
      <c r="M1182" t="b">
        <v>0</v>
      </c>
      <c r="N1182">
        <v>85</v>
      </c>
      <c r="O1182" t="b">
        <v>0</v>
      </c>
      <c r="P1182" t="s">
        <v>8295</v>
      </c>
      <c r="Q1182">
        <f t="shared" si="74"/>
        <v>11.75</v>
      </c>
      <c r="R1182">
        <f t="shared" si="75"/>
        <v>69.117647058823536</v>
      </c>
      <c r="S1182" t="s">
        <v>8369</v>
      </c>
      <c r="T1182" t="s">
        <v>8370</v>
      </c>
      <c r="U1182" t="s">
        <v>8332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8">
        <f t="shared" si="72"/>
        <v>42034.339363425926</v>
      </c>
      <c r="L1183" s="8">
        <f t="shared" si="73"/>
        <v>42064.339363425926</v>
      </c>
      <c r="M1183" t="b">
        <v>0</v>
      </c>
      <c r="N1183">
        <v>3</v>
      </c>
      <c r="O1183" t="b">
        <v>0</v>
      </c>
      <c r="P1183" t="s">
        <v>8295</v>
      </c>
      <c r="Q1183">
        <f t="shared" si="74"/>
        <v>8.0000000000000002E-3</v>
      </c>
      <c r="R1183">
        <f t="shared" si="75"/>
        <v>1.3333333333333333</v>
      </c>
      <c r="S1183" t="s">
        <v>8369</v>
      </c>
      <c r="T1183" t="s">
        <v>8370</v>
      </c>
      <c r="U1183" t="s">
        <v>8332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8">
        <f t="shared" si="72"/>
        <v>42728.827407407407</v>
      </c>
      <c r="L1184" s="8">
        <f t="shared" si="73"/>
        <v>42747.695833333331</v>
      </c>
      <c r="M1184" t="b">
        <v>0</v>
      </c>
      <c r="N1184">
        <v>4</v>
      </c>
      <c r="O1184" t="b">
        <v>0</v>
      </c>
      <c r="P1184" t="s">
        <v>8295</v>
      </c>
      <c r="Q1184">
        <f t="shared" si="74"/>
        <v>4.2</v>
      </c>
      <c r="R1184">
        <f t="shared" si="75"/>
        <v>10.5</v>
      </c>
      <c r="S1184" t="s">
        <v>8369</v>
      </c>
      <c r="T1184" t="s">
        <v>8370</v>
      </c>
      <c r="U1184" t="s">
        <v>8332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8">
        <f t="shared" si="72"/>
        <v>42656.86137731481</v>
      </c>
      <c r="L1185" s="8">
        <f t="shared" si="73"/>
        <v>42676.165972222225</v>
      </c>
      <c r="M1185" t="b">
        <v>0</v>
      </c>
      <c r="N1185">
        <v>3</v>
      </c>
      <c r="O1185" t="b">
        <v>0</v>
      </c>
      <c r="P1185" t="s">
        <v>8295</v>
      </c>
      <c r="Q1185">
        <f t="shared" si="74"/>
        <v>4</v>
      </c>
      <c r="R1185">
        <f t="shared" si="75"/>
        <v>33.333333333333336</v>
      </c>
      <c r="S1185" t="s">
        <v>8369</v>
      </c>
      <c r="T1185" t="s">
        <v>8370</v>
      </c>
      <c r="U1185" t="s">
        <v>8332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8">
        <f t="shared" si="72"/>
        <v>42741.599664351852</v>
      </c>
      <c r="L1186" s="8">
        <f t="shared" si="73"/>
        <v>42772.599664351852</v>
      </c>
      <c r="M1186" t="b">
        <v>0</v>
      </c>
      <c r="N1186">
        <v>375</v>
      </c>
      <c r="O1186" t="b">
        <v>1</v>
      </c>
      <c r="P1186" t="s">
        <v>8296</v>
      </c>
      <c r="Q1186">
        <f t="shared" si="74"/>
        <v>104.93636363636362</v>
      </c>
      <c r="R1186">
        <f t="shared" si="75"/>
        <v>61.562666666666665</v>
      </c>
      <c r="S1186" t="s">
        <v>8371</v>
      </c>
      <c r="T1186" t="s">
        <v>8372</v>
      </c>
      <c r="U1186" t="s">
        <v>8333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8">
        <f t="shared" si="72"/>
        <v>42130.865150462967</v>
      </c>
      <c r="L1187" s="8">
        <f t="shared" si="73"/>
        <v>42163.166666666672</v>
      </c>
      <c r="M1187" t="b">
        <v>0</v>
      </c>
      <c r="N1187">
        <v>111</v>
      </c>
      <c r="O1187" t="b">
        <v>1</v>
      </c>
      <c r="P1187" t="s">
        <v>8296</v>
      </c>
      <c r="Q1187">
        <f t="shared" si="74"/>
        <v>105.44</v>
      </c>
      <c r="R1187">
        <f t="shared" si="75"/>
        <v>118.73873873873873</v>
      </c>
      <c r="S1187" t="s">
        <v>8371</v>
      </c>
      <c r="T1187" t="s">
        <v>8372</v>
      </c>
      <c r="U1187" t="s">
        <v>8333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8">
        <f t="shared" si="72"/>
        <v>42123.86336805555</v>
      </c>
      <c r="L1188" s="8">
        <f t="shared" si="73"/>
        <v>42156.945833333331</v>
      </c>
      <c r="M1188" t="b">
        <v>0</v>
      </c>
      <c r="N1188">
        <v>123</v>
      </c>
      <c r="O1188" t="b">
        <v>1</v>
      </c>
      <c r="P1188" t="s">
        <v>8296</v>
      </c>
      <c r="Q1188">
        <f t="shared" si="74"/>
        <v>106.73333333333332</v>
      </c>
      <c r="R1188">
        <f t="shared" si="75"/>
        <v>65.081300813008127</v>
      </c>
      <c r="S1188" t="s">
        <v>8371</v>
      </c>
      <c r="T1188" t="s">
        <v>8372</v>
      </c>
      <c r="U1188" t="s">
        <v>8333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8">
        <f t="shared" si="72"/>
        <v>42109.894942129627</v>
      </c>
      <c r="L1189" s="8">
        <f t="shared" si="73"/>
        <v>42141.75</v>
      </c>
      <c r="M1189" t="b">
        <v>0</v>
      </c>
      <c r="N1189">
        <v>70</v>
      </c>
      <c r="O1189" t="b">
        <v>1</v>
      </c>
      <c r="P1189" t="s">
        <v>8296</v>
      </c>
      <c r="Q1189">
        <f t="shared" si="74"/>
        <v>104.12571428571428</v>
      </c>
      <c r="R1189">
        <f t="shared" si="75"/>
        <v>130.15714285714284</v>
      </c>
      <c r="S1189" t="s">
        <v>8371</v>
      </c>
      <c r="T1189" t="s">
        <v>8372</v>
      </c>
      <c r="U1189" t="s">
        <v>8333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8">
        <f t="shared" si="72"/>
        <v>42711.700694444444</v>
      </c>
      <c r="L1190" s="8">
        <f t="shared" si="73"/>
        <v>42732.700694444444</v>
      </c>
      <c r="M1190" t="b">
        <v>0</v>
      </c>
      <c r="N1190">
        <v>85</v>
      </c>
      <c r="O1190" t="b">
        <v>1</v>
      </c>
      <c r="P1190" t="s">
        <v>8296</v>
      </c>
      <c r="Q1190">
        <f t="shared" si="74"/>
        <v>160.54999999999998</v>
      </c>
      <c r="R1190">
        <f t="shared" si="75"/>
        <v>37.776470588235291</v>
      </c>
      <c r="S1190" t="s">
        <v>8371</v>
      </c>
      <c r="T1190" t="s">
        <v>8372</v>
      </c>
      <c r="U1190" t="s">
        <v>8333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8">
        <f t="shared" si="72"/>
        <v>42529.979108796295</v>
      </c>
      <c r="L1191" s="8">
        <f t="shared" si="73"/>
        <v>42550.979108796295</v>
      </c>
      <c r="M1191" t="b">
        <v>0</v>
      </c>
      <c r="N1191">
        <v>86</v>
      </c>
      <c r="O1191" t="b">
        <v>1</v>
      </c>
      <c r="P1191" t="s">
        <v>8296</v>
      </c>
      <c r="Q1191">
        <f t="shared" si="74"/>
        <v>107.77777777777777</v>
      </c>
      <c r="R1191">
        <f t="shared" si="75"/>
        <v>112.79069767441861</v>
      </c>
      <c r="S1191" t="s">
        <v>8371</v>
      </c>
      <c r="T1191" t="s">
        <v>8372</v>
      </c>
      <c r="U1191" t="s">
        <v>8333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8">
        <f t="shared" si="72"/>
        <v>41852.665798611109</v>
      </c>
      <c r="L1192" s="8">
        <f t="shared" si="73"/>
        <v>41882.665798611109</v>
      </c>
      <c r="M1192" t="b">
        <v>0</v>
      </c>
      <c r="N1192">
        <v>13</v>
      </c>
      <c r="O1192" t="b">
        <v>1</v>
      </c>
      <c r="P1192" t="s">
        <v>8296</v>
      </c>
      <c r="Q1192">
        <f t="shared" si="74"/>
        <v>135</v>
      </c>
      <c r="R1192">
        <f t="shared" si="75"/>
        <v>51.92307692307692</v>
      </c>
      <c r="S1192" t="s">
        <v>8371</v>
      </c>
      <c r="T1192" t="s">
        <v>8372</v>
      </c>
      <c r="U1192" t="s">
        <v>8333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8">
        <f t="shared" si="72"/>
        <v>42419.603703703702</v>
      </c>
      <c r="L1193" s="8">
        <f t="shared" si="73"/>
        <v>42449.562037037031</v>
      </c>
      <c r="M1193" t="b">
        <v>0</v>
      </c>
      <c r="N1193">
        <v>33</v>
      </c>
      <c r="O1193" t="b">
        <v>1</v>
      </c>
      <c r="P1193" t="s">
        <v>8296</v>
      </c>
      <c r="Q1193">
        <f t="shared" si="74"/>
        <v>109.07407407407408</v>
      </c>
      <c r="R1193">
        <f t="shared" si="75"/>
        <v>89.242424242424249</v>
      </c>
      <c r="S1193" t="s">
        <v>8371</v>
      </c>
      <c r="T1193" t="s">
        <v>8372</v>
      </c>
      <c r="U1193" t="s">
        <v>8333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8">
        <f t="shared" si="72"/>
        <v>42747.506689814814</v>
      </c>
      <c r="L1194" s="8">
        <f t="shared" si="73"/>
        <v>42777.506689814814</v>
      </c>
      <c r="M1194" t="b">
        <v>0</v>
      </c>
      <c r="N1194">
        <v>15</v>
      </c>
      <c r="O1194" t="b">
        <v>1</v>
      </c>
      <c r="P1194" t="s">
        <v>8296</v>
      </c>
      <c r="Q1194">
        <f t="shared" si="74"/>
        <v>290</v>
      </c>
      <c r="R1194">
        <f t="shared" si="75"/>
        <v>19.333333333333332</v>
      </c>
      <c r="S1194" t="s">
        <v>8371</v>
      </c>
      <c r="T1194" t="s">
        <v>8372</v>
      </c>
      <c r="U1194" t="s">
        <v>8333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8">
        <f t="shared" si="72"/>
        <v>42409.776076388895</v>
      </c>
      <c r="L1195" s="8">
        <f t="shared" si="73"/>
        <v>42469.734409722223</v>
      </c>
      <c r="M1195" t="b">
        <v>0</v>
      </c>
      <c r="N1195">
        <v>273</v>
      </c>
      <c r="O1195" t="b">
        <v>1</v>
      </c>
      <c r="P1195" t="s">
        <v>8296</v>
      </c>
      <c r="Q1195">
        <f t="shared" si="74"/>
        <v>103.95714285714286</v>
      </c>
      <c r="R1195">
        <f t="shared" si="75"/>
        <v>79.967032967032964</v>
      </c>
      <c r="S1195" t="s">
        <v>8371</v>
      </c>
      <c r="T1195" t="s">
        <v>8372</v>
      </c>
      <c r="U1195" t="s">
        <v>8333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8">
        <f t="shared" si="72"/>
        <v>42072.488182870366</v>
      </c>
      <c r="L1196" s="8">
        <f t="shared" si="73"/>
        <v>42102.488182870366</v>
      </c>
      <c r="M1196" t="b">
        <v>0</v>
      </c>
      <c r="N1196">
        <v>714</v>
      </c>
      <c r="O1196" t="b">
        <v>1</v>
      </c>
      <c r="P1196" t="s">
        <v>8296</v>
      </c>
      <c r="Q1196">
        <f t="shared" si="74"/>
        <v>322.24</v>
      </c>
      <c r="R1196">
        <f t="shared" si="75"/>
        <v>56.414565826330531</v>
      </c>
      <c r="S1196" t="s">
        <v>8371</v>
      </c>
      <c r="T1196" t="s">
        <v>8372</v>
      </c>
      <c r="U1196" t="s">
        <v>8333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8">
        <f t="shared" si="72"/>
        <v>42298.34783564815</v>
      </c>
      <c r="L1197" s="8">
        <f t="shared" si="73"/>
        <v>42358.375</v>
      </c>
      <c r="M1197" t="b">
        <v>0</v>
      </c>
      <c r="N1197">
        <v>170</v>
      </c>
      <c r="O1197" t="b">
        <v>1</v>
      </c>
      <c r="P1197" t="s">
        <v>8296</v>
      </c>
      <c r="Q1197">
        <f t="shared" si="74"/>
        <v>135</v>
      </c>
      <c r="R1197">
        <f t="shared" si="75"/>
        <v>79.411764705882348</v>
      </c>
      <c r="S1197" t="s">
        <v>8371</v>
      </c>
      <c r="T1197" t="s">
        <v>8372</v>
      </c>
      <c r="U1197" t="s">
        <v>8333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8">
        <f t="shared" si="72"/>
        <v>42326.818738425922</v>
      </c>
      <c r="L1198" s="8">
        <f t="shared" si="73"/>
        <v>42356.818738425922</v>
      </c>
      <c r="M1198" t="b">
        <v>0</v>
      </c>
      <c r="N1198">
        <v>512</v>
      </c>
      <c r="O1198" t="b">
        <v>1</v>
      </c>
      <c r="P1198" t="s">
        <v>8296</v>
      </c>
      <c r="Q1198">
        <f t="shared" si="74"/>
        <v>269.91034482758624</v>
      </c>
      <c r="R1198">
        <f t="shared" si="75"/>
        <v>76.439453125</v>
      </c>
      <c r="S1198" t="s">
        <v>8371</v>
      </c>
      <c r="T1198" t="s">
        <v>8372</v>
      </c>
      <c r="U1198" t="s">
        <v>8333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8">
        <f t="shared" si="72"/>
        <v>42503.66474537037</v>
      </c>
      <c r="L1199" s="8">
        <f t="shared" si="73"/>
        <v>42534.249305555553</v>
      </c>
      <c r="M1199" t="b">
        <v>0</v>
      </c>
      <c r="N1199">
        <v>314</v>
      </c>
      <c r="O1199" t="b">
        <v>1</v>
      </c>
      <c r="P1199" t="s">
        <v>8296</v>
      </c>
      <c r="Q1199">
        <f t="shared" si="74"/>
        <v>253.29333333333332</v>
      </c>
      <c r="R1199">
        <f t="shared" si="75"/>
        <v>121</v>
      </c>
      <c r="S1199" t="s">
        <v>8371</v>
      </c>
      <c r="T1199" t="s">
        <v>8372</v>
      </c>
      <c r="U1199" t="s">
        <v>8333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8">
        <f t="shared" si="72"/>
        <v>42333.619050925925</v>
      </c>
      <c r="L1200" s="8">
        <f t="shared" si="73"/>
        <v>42369.125</v>
      </c>
      <c r="M1200" t="b">
        <v>0</v>
      </c>
      <c r="N1200">
        <v>167</v>
      </c>
      <c r="O1200" t="b">
        <v>1</v>
      </c>
      <c r="P1200" t="s">
        <v>8296</v>
      </c>
      <c r="Q1200">
        <f t="shared" si="74"/>
        <v>260.59999999999997</v>
      </c>
      <c r="R1200">
        <f t="shared" si="75"/>
        <v>54.616766467065865</v>
      </c>
      <c r="S1200" t="s">
        <v>8371</v>
      </c>
      <c r="T1200" t="s">
        <v>8372</v>
      </c>
      <c r="U1200" t="s">
        <v>8333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8">
        <f t="shared" si="72"/>
        <v>42161.770833333328</v>
      </c>
      <c r="L1201" s="8">
        <f t="shared" si="73"/>
        <v>42193.770833333328</v>
      </c>
      <c r="M1201" t="b">
        <v>0</v>
      </c>
      <c r="N1201">
        <v>9</v>
      </c>
      <c r="O1201" t="b">
        <v>1</v>
      </c>
      <c r="P1201" t="s">
        <v>8296</v>
      </c>
      <c r="Q1201">
        <f t="shared" si="74"/>
        <v>101.31677953348381</v>
      </c>
      <c r="R1201">
        <f t="shared" si="75"/>
        <v>299.22222222222223</v>
      </c>
      <c r="S1201" t="s">
        <v>8371</v>
      </c>
      <c r="T1201" t="s">
        <v>8372</v>
      </c>
      <c r="U1201" t="s">
        <v>8333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8">
        <f t="shared" si="72"/>
        <v>42089.477500000001</v>
      </c>
      <c r="L1202" s="8">
        <f t="shared" si="73"/>
        <v>42110.477500000001</v>
      </c>
      <c r="M1202" t="b">
        <v>0</v>
      </c>
      <c r="N1202">
        <v>103</v>
      </c>
      <c r="O1202" t="b">
        <v>1</v>
      </c>
      <c r="P1202" t="s">
        <v>8296</v>
      </c>
      <c r="Q1202">
        <f t="shared" si="74"/>
        <v>125.60416666666667</v>
      </c>
      <c r="R1202">
        <f t="shared" si="75"/>
        <v>58.533980582524272</v>
      </c>
      <c r="S1202" t="s">
        <v>8371</v>
      </c>
      <c r="T1202" t="s">
        <v>8372</v>
      </c>
      <c r="U1202" t="s">
        <v>8333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8">
        <f t="shared" si="72"/>
        <v>42536.60701388889</v>
      </c>
      <c r="L1203" s="8">
        <f t="shared" si="73"/>
        <v>42566.60701388889</v>
      </c>
      <c r="M1203" t="b">
        <v>0</v>
      </c>
      <c r="N1203">
        <v>111</v>
      </c>
      <c r="O1203" t="b">
        <v>1</v>
      </c>
      <c r="P1203" t="s">
        <v>8296</v>
      </c>
      <c r="Q1203">
        <f t="shared" si="74"/>
        <v>102.43783333333334</v>
      </c>
      <c r="R1203">
        <f t="shared" si="75"/>
        <v>55.371801801801809</v>
      </c>
      <c r="S1203" t="s">
        <v>8371</v>
      </c>
      <c r="T1203" t="s">
        <v>8372</v>
      </c>
      <c r="U1203" t="s">
        <v>8333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8">
        <f t="shared" si="72"/>
        <v>42152.288819444439</v>
      </c>
      <c r="L1204" s="8">
        <f t="shared" si="73"/>
        <v>42182.288819444439</v>
      </c>
      <c r="M1204" t="b">
        <v>0</v>
      </c>
      <c r="N1204">
        <v>271</v>
      </c>
      <c r="O1204" t="b">
        <v>1</v>
      </c>
      <c r="P1204" t="s">
        <v>8296</v>
      </c>
      <c r="Q1204">
        <f t="shared" si="74"/>
        <v>199.244</v>
      </c>
      <c r="R1204">
        <f t="shared" si="75"/>
        <v>183.80442804428046</v>
      </c>
      <c r="S1204" t="s">
        <v>8371</v>
      </c>
      <c r="T1204" t="s">
        <v>8372</v>
      </c>
      <c r="U1204" t="s">
        <v>8333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8">
        <f t="shared" si="72"/>
        <v>42125.614895833336</v>
      </c>
      <c r="L1205" s="8">
        <f t="shared" si="73"/>
        <v>42155.614895833336</v>
      </c>
      <c r="M1205" t="b">
        <v>0</v>
      </c>
      <c r="N1205">
        <v>101</v>
      </c>
      <c r="O1205" t="b">
        <v>1</v>
      </c>
      <c r="P1205" t="s">
        <v>8296</v>
      </c>
      <c r="Q1205">
        <f t="shared" si="74"/>
        <v>102.45398773006136</v>
      </c>
      <c r="R1205">
        <f t="shared" si="75"/>
        <v>165.34653465346534</v>
      </c>
      <c r="S1205" t="s">
        <v>8371</v>
      </c>
      <c r="T1205" t="s">
        <v>8372</v>
      </c>
      <c r="U1205" t="s">
        <v>8333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8">
        <f t="shared" si="72"/>
        <v>42297.748067129629</v>
      </c>
      <c r="L1206" s="8">
        <f t="shared" si="73"/>
        <v>42342.208333333328</v>
      </c>
      <c r="M1206" t="b">
        <v>0</v>
      </c>
      <c r="N1206">
        <v>57</v>
      </c>
      <c r="O1206" t="b">
        <v>1</v>
      </c>
      <c r="P1206" t="s">
        <v>8296</v>
      </c>
      <c r="Q1206">
        <f t="shared" si="74"/>
        <v>102.94615384615385</v>
      </c>
      <c r="R1206">
        <f t="shared" si="75"/>
        <v>234.78947368421052</v>
      </c>
      <c r="S1206" t="s">
        <v>8371</v>
      </c>
      <c r="T1206" t="s">
        <v>8372</v>
      </c>
      <c r="U1206" t="s">
        <v>8333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8">
        <f t="shared" si="72"/>
        <v>42138.506377314814</v>
      </c>
      <c r="L1207" s="8">
        <f t="shared" si="73"/>
        <v>42168.506377314814</v>
      </c>
      <c r="M1207" t="b">
        <v>0</v>
      </c>
      <c r="N1207">
        <v>62</v>
      </c>
      <c r="O1207" t="b">
        <v>1</v>
      </c>
      <c r="P1207" t="s">
        <v>8296</v>
      </c>
      <c r="Q1207">
        <f t="shared" si="74"/>
        <v>100.86153846153847</v>
      </c>
      <c r="R1207">
        <f t="shared" si="75"/>
        <v>211.48387096774192</v>
      </c>
      <c r="S1207" t="s">
        <v>8371</v>
      </c>
      <c r="T1207" t="s">
        <v>8372</v>
      </c>
      <c r="U1207" t="s">
        <v>8333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8">
        <f t="shared" si="72"/>
        <v>42772.776076388895</v>
      </c>
      <c r="L1208" s="8">
        <f t="shared" si="73"/>
        <v>42805.561805555553</v>
      </c>
      <c r="M1208" t="b">
        <v>0</v>
      </c>
      <c r="N1208">
        <v>32</v>
      </c>
      <c r="O1208" t="b">
        <v>1</v>
      </c>
      <c r="P1208" t="s">
        <v>8296</v>
      </c>
      <c r="Q1208">
        <f t="shared" si="74"/>
        <v>114.99999999999999</v>
      </c>
      <c r="R1208">
        <f t="shared" si="75"/>
        <v>32.34375</v>
      </c>
      <c r="S1208" t="s">
        <v>8371</v>
      </c>
      <c r="T1208" t="s">
        <v>8372</v>
      </c>
      <c r="U1208" t="s">
        <v>8333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8">
        <f t="shared" si="72"/>
        <v>42430.430243055554</v>
      </c>
      <c r="L1209" s="8">
        <f t="shared" si="73"/>
        <v>42460.416666666672</v>
      </c>
      <c r="M1209" t="b">
        <v>0</v>
      </c>
      <c r="N1209">
        <v>141</v>
      </c>
      <c r="O1209" t="b">
        <v>1</v>
      </c>
      <c r="P1209" t="s">
        <v>8296</v>
      </c>
      <c r="Q1209">
        <f t="shared" si="74"/>
        <v>104.16766467065868</v>
      </c>
      <c r="R1209">
        <f t="shared" si="75"/>
        <v>123.37588652482269</v>
      </c>
      <c r="S1209" t="s">
        <v>8371</v>
      </c>
      <c r="T1209" t="s">
        <v>8372</v>
      </c>
      <c r="U1209" t="s">
        <v>8333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8">
        <f t="shared" si="72"/>
        <v>42423.709074074075</v>
      </c>
      <c r="L1210" s="8">
        <f t="shared" si="73"/>
        <v>42453.667407407411</v>
      </c>
      <c r="M1210" t="b">
        <v>0</v>
      </c>
      <c r="N1210">
        <v>75</v>
      </c>
      <c r="O1210" t="b">
        <v>1</v>
      </c>
      <c r="P1210" t="s">
        <v>8296</v>
      </c>
      <c r="Q1210">
        <f t="shared" si="74"/>
        <v>155.29999999999998</v>
      </c>
      <c r="R1210">
        <f t="shared" si="75"/>
        <v>207.06666666666666</v>
      </c>
      <c r="S1210" t="s">
        <v>8371</v>
      </c>
      <c r="T1210" t="s">
        <v>8372</v>
      </c>
      <c r="U1210" t="s">
        <v>8333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8">
        <f t="shared" si="72"/>
        <v>42761.846122685187</v>
      </c>
      <c r="L1211" s="8">
        <f t="shared" si="73"/>
        <v>42791.846122685187</v>
      </c>
      <c r="M1211" t="b">
        <v>0</v>
      </c>
      <c r="N1211">
        <v>46</v>
      </c>
      <c r="O1211" t="b">
        <v>1</v>
      </c>
      <c r="P1211" t="s">
        <v>8296</v>
      </c>
      <c r="Q1211">
        <f t="shared" si="74"/>
        <v>106</v>
      </c>
      <c r="R1211">
        <f t="shared" si="75"/>
        <v>138.2608695652174</v>
      </c>
      <c r="S1211" t="s">
        <v>8371</v>
      </c>
      <c r="T1211" t="s">
        <v>8372</v>
      </c>
      <c r="U1211" t="s">
        <v>8333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8">
        <f t="shared" si="72"/>
        <v>42132.941805555558</v>
      </c>
      <c r="L1212" s="8">
        <f t="shared" si="73"/>
        <v>42155.875</v>
      </c>
      <c r="M1212" t="b">
        <v>0</v>
      </c>
      <c r="N1212">
        <v>103</v>
      </c>
      <c r="O1212" t="b">
        <v>1</v>
      </c>
      <c r="P1212" t="s">
        <v>8296</v>
      </c>
      <c r="Q1212">
        <f t="shared" si="74"/>
        <v>254.31499999999997</v>
      </c>
      <c r="R1212">
        <f t="shared" si="75"/>
        <v>493.81553398058253</v>
      </c>
      <c r="S1212" t="s">
        <v>8371</v>
      </c>
      <c r="T1212" t="s">
        <v>8372</v>
      </c>
      <c r="U1212" t="s">
        <v>8333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8">
        <f t="shared" si="72"/>
        <v>42515.866446759261</v>
      </c>
      <c r="L1213" s="8">
        <f t="shared" si="73"/>
        <v>42530.866446759261</v>
      </c>
      <c r="M1213" t="b">
        <v>0</v>
      </c>
      <c r="N1213">
        <v>6</v>
      </c>
      <c r="O1213" t="b">
        <v>1</v>
      </c>
      <c r="P1213" t="s">
        <v>8296</v>
      </c>
      <c r="Q1213">
        <f t="shared" si="74"/>
        <v>101.1</v>
      </c>
      <c r="R1213">
        <f t="shared" si="75"/>
        <v>168.5</v>
      </c>
      <c r="S1213" t="s">
        <v>8371</v>
      </c>
      <c r="T1213" t="s">
        <v>8372</v>
      </c>
      <c r="U1213" t="s">
        <v>8333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8">
        <f t="shared" si="72"/>
        <v>42318.950173611112</v>
      </c>
      <c r="L1214" s="8">
        <f t="shared" si="73"/>
        <v>42335.041666666672</v>
      </c>
      <c r="M1214" t="b">
        <v>0</v>
      </c>
      <c r="N1214">
        <v>83</v>
      </c>
      <c r="O1214" t="b">
        <v>1</v>
      </c>
      <c r="P1214" t="s">
        <v>8296</v>
      </c>
      <c r="Q1214">
        <f t="shared" si="74"/>
        <v>129.04</v>
      </c>
      <c r="R1214">
        <f t="shared" si="75"/>
        <v>38.867469879518069</v>
      </c>
      <c r="S1214" t="s">
        <v>8371</v>
      </c>
      <c r="T1214" t="s">
        <v>8372</v>
      </c>
      <c r="U1214" t="s">
        <v>8333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8">
        <f t="shared" si="72"/>
        <v>42731.755787037036</v>
      </c>
      <c r="L1215" s="8">
        <f t="shared" si="73"/>
        <v>42766.755787037036</v>
      </c>
      <c r="M1215" t="b">
        <v>0</v>
      </c>
      <c r="N1215">
        <v>108</v>
      </c>
      <c r="O1215" t="b">
        <v>1</v>
      </c>
      <c r="P1215" t="s">
        <v>8296</v>
      </c>
      <c r="Q1215">
        <f t="shared" si="74"/>
        <v>102.23076923076924</v>
      </c>
      <c r="R1215">
        <f t="shared" si="75"/>
        <v>61.527777777777779</v>
      </c>
      <c r="S1215" t="s">
        <v>8371</v>
      </c>
      <c r="T1215" t="s">
        <v>8372</v>
      </c>
      <c r="U1215" t="s">
        <v>8333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8">
        <f t="shared" si="72"/>
        <v>42104.840335648143</v>
      </c>
      <c r="L1216" s="8">
        <f t="shared" si="73"/>
        <v>42164.840335648143</v>
      </c>
      <c r="M1216" t="b">
        <v>0</v>
      </c>
      <c r="N1216">
        <v>25</v>
      </c>
      <c r="O1216" t="b">
        <v>1</v>
      </c>
      <c r="P1216" t="s">
        <v>8296</v>
      </c>
      <c r="Q1216">
        <f t="shared" si="74"/>
        <v>131.80000000000001</v>
      </c>
      <c r="R1216">
        <f t="shared" si="75"/>
        <v>105.44</v>
      </c>
      <c r="S1216" t="s">
        <v>8371</v>
      </c>
      <c r="T1216" t="s">
        <v>8372</v>
      </c>
      <c r="U1216" t="s">
        <v>8333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8">
        <f t="shared" si="72"/>
        <v>41759.923101851848</v>
      </c>
      <c r="L1217" s="8">
        <f t="shared" si="73"/>
        <v>41789.923101851848</v>
      </c>
      <c r="M1217" t="b">
        <v>0</v>
      </c>
      <c r="N1217">
        <v>549</v>
      </c>
      <c r="O1217" t="b">
        <v>1</v>
      </c>
      <c r="P1217" t="s">
        <v>8296</v>
      </c>
      <c r="Q1217">
        <f t="shared" si="74"/>
        <v>786.0802000000001</v>
      </c>
      <c r="R1217">
        <f t="shared" si="75"/>
        <v>71.592003642987251</v>
      </c>
      <c r="S1217" t="s">
        <v>8371</v>
      </c>
      <c r="T1217" t="s">
        <v>8372</v>
      </c>
      <c r="U1217" t="s">
        <v>8333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8">
        <f t="shared" si="72"/>
        <v>42247.616400462968</v>
      </c>
      <c r="L1218" s="8">
        <f t="shared" si="73"/>
        <v>42279.960416666669</v>
      </c>
      <c r="M1218" t="b">
        <v>0</v>
      </c>
      <c r="N1218">
        <v>222</v>
      </c>
      <c r="O1218" t="b">
        <v>1</v>
      </c>
      <c r="P1218" t="s">
        <v>8296</v>
      </c>
      <c r="Q1218">
        <f t="shared" si="74"/>
        <v>145.70000000000002</v>
      </c>
      <c r="R1218">
        <f t="shared" si="75"/>
        <v>91.882882882882882</v>
      </c>
      <c r="S1218" t="s">
        <v>8371</v>
      </c>
      <c r="T1218" t="s">
        <v>8372</v>
      </c>
      <c r="U1218" t="s">
        <v>8333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8">
        <f t="shared" ref="K1219:K1282" si="76">(((J1219/60)/60)/24)+DATE(1970,1,1)</f>
        <v>42535.809490740736</v>
      </c>
      <c r="L1219" s="8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8296</v>
      </c>
      <c r="Q1219">
        <f t="shared" ref="Q1219:Q1282" si="78">E1219/D1219*100</f>
        <v>102.60000000000001</v>
      </c>
      <c r="R1219">
        <f t="shared" ref="R1219:R1282" si="79">E1219/N1219</f>
        <v>148.57377049180329</v>
      </c>
      <c r="S1219" t="s">
        <v>8371</v>
      </c>
      <c r="T1219" t="s">
        <v>8372</v>
      </c>
      <c r="U1219" t="s">
        <v>8333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8">
        <f t="shared" si="76"/>
        <v>42278.662037037036</v>
      </c>
      <c r="L1220" s="8">
        <f t="shared" si="77"/>
        <v>42309.125</v>
      </c>
      <c r="M1220" t="b">
        <v>0</v>
      </c>
      <c r="N1220">
        <v>89</v>
      </c>
      <c r="O1220" t="b">
        <v>1</v>
      </c>
      <c r="P1220" t="s">
        <v>8296</v>
      </c>
      <c r="Q1220">
        <f t="shared" si="78"/>
        <v>172.27777777777777</v>
      </c>
      <c r="R1220">
        <f t="shared" si="79"/>
        <v>174.2134831460674</v>
      </c>
      <c r="S1220" t="s">
        <v>8371</v>
      </c>
      <c r="T1220" t="s">
        <v>8372</v>
      </c>
      <c r="U1220" t="s">
        <v>8333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8">
        <f t="shared" si="76"/>
        <v>42633.461956018517</v>
      </c>
      <c r="L1221" s="8">
        <f t="shared" si="77"/>
        <v>42663.461956018517</v>
      </c>
      <c r="M1221" t="b">
        <v>0</v>
      </c>
      <c r="N1221">
        <v>253</v>
      </c>
      <c r="O1221" t="b">
        <v>1</v>
      </c>
      <c r="P1221" t="s">
        <v>8296</v>
      </c>
      <c r="Q1221">
        <f t="shared" si="78"/>
        <v>159.16819571865443</v>
      </c>
      <c r="R1221">
        <f t="shared" si="79"/>
        <v>102.86166007905139</v>
      </c>
      <c r="S1221" t="s">
        <v>8371</v>
      </c>
      <c r="T1221" t="s">
        <v>8372</v>
      </c>
      <c r="U1221" t="s">
        <v>8333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8">
        <f t="shared" si="76"/>
        <v>42211.628611111111</v>
      </c>
      <c r="L1222" s="8">
        <f t="shared" si="77"/>
        <v>42241.628611111111</v>
      </c>
      <c r="M1222" t="b">
        <v>0</v>
      </c>
      <c r="N1222">
        <v>140</v>
      </c>
      <c r="O1222" t="b">
        <v>1</v>
      </c>
      <c r="P1222" t="s">
        <v>8296</v>
      </c>
      <c r="Q1222">
        <f t="shared" si="78"/>
        <v>103.76666666666668</v>
      </c>
      <c r="R1222">
        <f t="shared" si="79"/>
        <v>111.17857142857143</v>
      </c>
      <c r="S1222" t="s">
        <v>8371</v>
      </c>
      <c r="T1222" t="s">
        <v>8372</v>
      </c>
      <c r="U1222" t="s">
        <v>8333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8">
        <f t="shared" si="76"/>
        <v>42680.47555555556</v>
      </c>
      <c r="L1223" s="8">
        <f t="shared" si="77"/>
        <v>42708</v>
      </c>
      <c r="M1223" t="b">
        <v>0</v>
      </c>
      <c r="N1223">
        <v>103</v>
      </c>
      <c r="O1223" t="b">
        <v>1</v>
      </c>
      <c r="P1223" t="s">
        <v>8296</v>
      </c>
      <c r="Q1223">
        <f t="shared" si="78"/>
        <v>111.40954545454547</v>
      </c>
      <c r="R1223">
        <f t="shared" si="79"/>
        <v>23.796213592233013</v>
      </c>
      <c r="S1223" t="s">
        <v>8371</v>
      </c>
      <c r="T1223" t="s">
        <v>8372</v>
      </c>
      <c r="U1223" t="s">
        <v>8333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8">
        <f t="shared" si="76"/>
        <v>42430.720451388886</v>
      </c>
      <c r="L1224" s="8">
        <f t="shared" si="77"/>
        <v>42461.166666666672</v>
      </c>
      <c r="M1224" t="b">
        <v>0</v>
      </c>
      <c r="N1224">
        <v>138</v>
      </c>
      <c r="O1224" t="b">
        <v>1</v>
      </c>
      <c r="P1224" t="s">
        <v>8296</v>
      </c>
      <c r="Q1224">
        <f t="shared" si="78"/>
        <v>280.375</v>
      </c>
      <c r="R1224">
        <f t="shared" si="79"/>
        <v>81.268115942028984</v>
      </c>
      <c r="S1224" t="s">
        <v>8371</v>
      </c>
      <c r="T1224" t="s">
        <v>8372</v>
      </c>
      <c r="U1224" t="s">
        <v>8333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8">
        <f t="shared" si="76"/>
        <v>42654.177187499998</v>
      </c>
      <c r="L1225" s="8">
        <f t="shared" si="77"/>
        <v>42684.218854166669</v>
      </c>
      <c r="M1225" t="b">
        <v>0</v>
      </c>
      <c r="N1225">
        <v>191</v>
      </c>
      <c r="O1225" t="b">
        <v>1</v>
      </c>
      <c r="P1225" t="s">
        <v>8296</v>
      </c>
      <c r="Q1225">
        <f t="shared" si="78"/>
        <v>112.10606060606061</v>
      </c>
      <c r="R1225">
        <f t="shared" si="79"/>
        <v>116.21465968586388</v>
      </c>
      <c r="S1225" t="s">
        <v>8371</v>
      </c>
      <c r="T1225" t="s">
        <v>8372</v>
      </c>
      <c r="U1225" t="s">
        <v>8333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8">
        <f t="shared" si="76"/>
        <v>41736.549791666665</v>
      </c>
      <c r="L1226" s="8">
        <f t="shared" si="77"/>
        <v>41796.549791666665</v>
      </c>
      <c r="M1226" t="b">
        <v>0</v>
      </c>
      <c r="N1226">
        <v>18</v>
      </c>
      <c r="O1226" t="b">
        <v>0</v>
      </c>
      <c r="P1226" t="s">
        <v>8297</v>
      </c>
      <c r="Q1226">
        <f t="shared" si="78"/>
        <v>7.0666666666666673</v>
      </c>
      <c r="R1226">
        <f t="shared" si="79"/>
        <v>58.888888888888886</v>
      </c>
      <c r="S1226" t="s">
        <v>8359</v>
      </c>
      <c r="T1226" t="s">
        <v>8373</v>
      </c>
      <c r="U1226" t="s">
        <v>8334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8">
        <f t="shared" si="76"/>
        <v>41509.905995370369</v>
      </c>
      <c r="L1227" s="8">
        <f t="shared" si="77"/>
        <v>41569.905995370369</v>
      </c>
      <c r="M1227" t="b">
        <v>0</v>
      </c>
      <c r="N1227">
        <v>3</v>
      </c>
      <c r="O1227" t="b">
        <v>0</v>
      </c>
      <c r="P1227" t="s">
        <v>8297</v>
      </c>
      <c r="Q1227">
        <f t="shared" si="78"/>
        <v>4.3999999999999995</v>
      </c>
      <c r="R1227">
        <f t="shared" si="79"/>
        <v>44</v>
      </c>
      <c r="S1227" t="s">
        <v>8359</v>
      </c>
      <c r="T1227" t="s">
        <v>8373</v>
      </c>
      <c r="U1227" t="s">
        <v>8334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8">
        <f t="shared" si="76"/>
        <v>41715.874780092592</v>
      </c>
      <c r="L1228" s="8">
        <f t="shared" si="77"/>
        <v>41750.041666666664</v>
      </c>
      <c r="M1228" t="b">
        <v>0</v>
      </c>
      <c r="N1228">
        <v>40</v>
      </c>
      <c r="O1228" t="b">
        <v>0</v>
      </c>
      <c r="P1228" t="s">
        <v>8297</v>
      </c>
      <c r="Q1228">
        <f t="shared" si="78"/>
        <v>3.8739999999999997</v>
      </c>
      <c r="R1228">
        <f t="shared" si="79"/>
        <v>48.424999999999997</v>
      </c>
      <c r="S1228" t="s">
        <v>8359</v>
      </c>
      <c r="T1228" t="s">
        <v>8373</v>
      </c>
      <c r="U1228" t="s">
        <v>8334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8">
        <f t="shared" si="76"/>
        <v>41827.919166666667</v>
      </c>
      <c r="L1229" s="8">
        <f t="shared" si="77"/>
        <v>41858.291666666664</v>
      </c>
      <c r="M1229" t="b">
        <v>0</v>
      </c>
      <c r="N1229">
        <v>0</v>
      </c>
      <c r="O1229" t="b">
        <v>0</v>
      </c>
      <c r="P1229" t="s">
        <v>8297</v>
      </c>
      <c r="Q1229">
        <f t="shared" si="78"/>
        <v>0</v>
      </c>
      <c r="R1229" t="e">
        <f t="shared" si="79"/>
        <v>#DIV/0!</v>
      </c>
      <c r="S1229" t="s">
        <v>8359</v>
      </c>
      <c r="T1229" t="s">
        <v>8373</v>
      </c>
      <c r="U1229" t="s">
        <v>8334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8">
        <f t="shared" si="76"/>
        <v>40754.729259259257</v>
      </c>
      <c r="L1230" s="8">
        <f t="shared" si="77"/>
        <v>40814.729259259257</v>
      </c>
      <c r="M1230" t="b">
        <v>0</v>
      </c>
      <c r="N1230">
        <v>24</v>
      </c>
      <c r="O1230" t="b">
        <v>0</v>
      </c>
      <c r="P1230" t="s">
        <v>8297</v>
      </c>
      <c r="Q1230">
        <f t="shared" si="78"/>
        <v>29.299999999999997</v>
      </c>
      <c r="R1230">
        <f t="shared" si="79"/>
        <v>61.041666666666664</v>
      </c>
      <c r="S1230" t="s">
        <v>8359</v>
      </c>
      <c r="T1230" t="s">
        <v>8373</v>
      </c>
      <c r="U1230" t="s">
        <v>8334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8">
        <f t="shared" si="76"/>
        <v>40985.459803240738</v>
      </c>
      <c r="L1231" s="8">
        <f t="shared" si="77"/>
        <v>41015.666666666664</v>
      </c>
      <c r="M1231" t="b">
        <v>0</v>
      </c>
      <c r="N1231">
        <v>1</v>
      </c>
      <c r="O1231" t="b">
        <v>0</v>
      </c>
      <c r="P1231" t="s">
        <v>8297</v>
      </c>
      <c r="Q1231">
        <f t="shared" si="78"/>
        <v>0.90909090909090906</v>
      </c>
      <c r="R1231">
        <f t="shared" si="79"/>
        <v>25</v>
      </c>
      <c r="S1231" t="s">
        <v>8359</v>
      </c>
      <c r="T1231" t="s">
        <v>8373</v>
      </c>
      <c r="U1231" t="s">
        <v>8334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8">
        <f t="shared" si="76"/>
        <v>40568.972569444442</v>
      </c>
      <c r="L1232" s="8">
        <f t="shared" si="77"/>
        <v>40598.972569444442</v>
      </c>
      <c r="M1232" t="b">
        <v>0</v>
      </c>
      <c r="N1232">
        <v>0</v>
      </c>
      <c r="O1232" t="b">
        <v>0</v>
      </c>
      <c r="P1232" t="s">
        <v>8297</v>
      </c>
      <c r="Q1232">
        <f t="shared" si="78"/>
        <v>0</v>
      </c>
      <c r="R1232" t="e">
        <f t="shared" si="79"/>
        <v>#DIV/0!</v>
      </c>
      <c r="S1232" t="s">
        <v>8359</v>
      </c>
      <c r="T1232" t="s">
        <v>8373</v>
      </c>
      <c r="U1232" t="s">
        <v>8334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8">
        <f t="shared" si="76"/>
        <v>42193.941759259258</v>
      </c>
      <c r="L1233" s="8">
        <f t="shared" si="77"/>
        <v>42244.041666666672</v>
      </c>
      <c r="M1233" t="b">
        <v>0</v>
      </c>
      <c r="N1233">
        <v>0</v>
      </c>
      <c r="O1233" t="b">
        <v>0</v>
      </c>
      <c r="P1233" t="s">
        <v>8297</v>
      </c>
      <c r="Q1233">
        <f t="shared" si="78"/>
        <v>0</v>
      </c>
      <c r="R1233" t="e">
        <f t="shared" si="79"/>
        <v>#DIV/0!</v>
      </c>
      <c r="S1233" t="s">
        <v>8359</v>
      </c>
      <c r="T1233" t="s">
        <v>8373</v>
      </c>
      <c r="U1233" t="s">
        <v>8334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8">
        <f t="shared" si="76"/>
        <v>41506.848032407412</v>
      </c>
      <c r="L1234" s="8">
        <f t="shared" si="77"/>
        <v>41553.848032407412</v>
      </c>
      <c r="M1234" t="b">
        <v>0</v>
      </c>
      <c r="N1234">
        <v>1</v>
      </c>
      <c r="O1234" t="b">
        <v>0</v>
      </c>
      <c r="P1234" t="s">
        <v>8297</v>
      </c>
      <c r="Q1234">
        <f t="shared" si="78"/>
        <v>0.8</v>
      </c>
      <c r="R1234">
        <f t="shared" si="79"/>
        <v>40</v>
      </c>
      <c r="S1234" t="s">
        <v>8359</v>
      </c>
      <c r="T1234" t="s">
        <v>8373</v>
      </c>
      <c r="U1234" t="s">
        <v>8334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8">
        <f t="shared" si="76"/>
        <v>40939.948773148149</v>
      </c>
      <c r="L1235" s="8">
        <f t="shared" si="77"/>
        <v>40960.948773148149</v>
      </c>
      <c r="M1235" t="b">
        <v>0</v>
      </c>
      <c r="N1235">
        <v>6</v>
      </c>
      <c r="O1235" t="b">
        <v>0</v>
      </c>
      <c r="P1235" t="s">
        <v>8297</v>
      </c>
      <c r="Q1235">
        <f t="shared" si="78"/>
        <v>11.600000000000001</v>
      </c>
      <c r="R1235">
        <f t="shared" si="79"/>
        <v>19.333333333333332</v>
      </c>
      <c r="S1235" t="s">
        <v>8359</v>
      </c>
      <c r="T1235" t="s">
        <v>8373</v>
      </c>
      <c r="U1235" t="s">
        <v>8334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8">
        <f t="shared" si="76"/>
        <v>42007.788680555561</v>
      </c>
      <c r="L1236" s="8">
        <f t="shared" si="77"/>
        <v>42037.788680555561</v>
      </c>
      <c r="M1236" t="b">
        <v>0</v>
      </c>
      <c r="N1236">
        <v>0</v>
      </c>
      <c r="O1236" t="b">
        <v>0</v>
      </c>
      <c r="P1236" t="s">
        <v>8297</v>
      </c>
      <c r="Q1236">
        <f t="shared" si="78"/>
        <v>0</v>
      </c>
      <c r="R1236" t="e">
        <f t="shared" si="79"/>
        <v>#DIV/0!</v>
      </c>
      <c r="S1236" t="s">
        <v>8359</v>
      </c>
      <c r="T1236" t="s">
        <v>8373</v>
      </c>
      <c r="U1236" t="s">
        <v>8334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8">
        <f t="shared" si="76"/>
        <v>41583.135405092595</v>
      </c>
      <c r="L1237" s="8">
        <f t="shared" si="77"/>
        <v>41623.135405092595</v>
      </c>
      <c r="M1237" t="b">
        <v>0</v>
      </c>
      <c r="N1237">
        <v>6</v>
      </c>
      <c r="O1237" t="b">
        <v>0</v>
      </c>
      <c r="P1237" t="s">
        <v>8297</v>
      </c>
      <c r="Q1237">
        <f t="shared" si="78"/>
        <v>2.7873639500929119</v>
      </c>
      <c r="R1237">
        <f t="shared" si="79"/>
        <v>35</v>
      </c>
      <c r="S1237" t="s">
        <v>8359</v>
      </c>
      <c r="T1237" t="s">
        <v>8373</v>
      </c>
      <c r="U1237" t="s">
        <v>8334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8">
        <f t="shared" si="76"/>
        <v>41110.680138888885</v>
      </c>
      <c r="L1238" s="8">
        <f t="shared" si="77"/>
        <v>41118.666666666664</v>
      </c>
      <c r="M1238" t="b">
        <v>0</v>
      </c>
      <c r="N1238">
        <v>0</v>
      </c>
      <c r="O1238" t="b">
        <v>0</v>
      </c>
      <c r="P1238" t="s">
        <v>8297</v>
      </c>
      <c r="Q1238">
        <f t="shared" si="78"/>
        <v>0</v>
      </c>
      <c r="R1238" t="e">
        <f t="shared" si="79"/>
        <v>#DIV/0!</v>
      </c>
      <c r="S1238" t="s">
        <v>8359</v>
      </c>
      <c r="T1238" t="s">
        <v>8373</v>
      </c>
      <c r="U1238" t="s">
        <v>8334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8">
        <f t="shared" si="76"/>
        <v>41125.283159722225</v>
      </c>
      <c r="L1239" s="8">
        <f t="shared" si="77"/>
        <v>41145.283159722225</v>
      </c>
      <c r="M1239" t="b">
        <v>0</v>
      </c>
      <c r="N1239">
        <v>0</v>
      </c>
      <c r="O1239" t="b">
        <v>0</v>
      </c>
      <c r="P1239" t="s">
        <v>8297</v>
      </c>
      <c r="Q1239">
        <f t="shared" si="78"/>
        <v>0</v>
      </c>
      <c r="R1239" t="e">
        <f t="shared" si="79"/>
        <v>#DIV/0!</v>
      </c>
      <c r="S1239" t="s">
        <v>8359</v>
      </c>
      <c r="T1239" t="s">
        <v>8373</v>
      </c>
      <c r="U1239" t="s">
        <v>8334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8">
        <f t="shared" si="76"/>
        <v>40731.61037037037</v>
      </c>
      <c r="L1240" s="8">
        <f t="shared" si="77"/>
        <v>40761.61037037037</v>
      </c>
      <c r="M1240" t="b">
        <v>0</v>
      </c>
      <c r="N1240">
        <v>3</v>
      </c>
      <c r="O1240" t="b">
        <v>0</v>
      </c>
      <c r="P1240" t="s">
        <v>8297</v>
      </c>
      <c r="Q1240">
        <f t="shared" si="78"/>
        <v>17.8</v>
      </c>
      <c r="R1240">
        <f t="shared" si="79"/>
        <v>59.333333333333336</v>
      </c>
      <c r="S1240" t="s">
        <v>8359</v>
      </c>
      <c r="T1240" t="s">
        <v>8373</v>
      </c>
      <c r="U1240" t="s">
        <v>8334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8">
        <f t="shared" si="76"/>
        <v>40883.962581018517</v>
      </c>
      <c r="L1241" s="8">
        <f t="shared" si="77"/>
        <v>40913.962581018517</v>
      </c>
      <c r="M1241" t="b">
        <v>0</v>
      </c>
      <c r="N1241">
        <v>0</v>
      </c>
      <c r="O1241" t="b">
        <v>0</v>
      </c>
      <c r="P1241" t="s">
        <v>8297</v>
      </c>
      <c r="Q1241">
        <f t="shared" si="78"/>
        <v>0</v>
      </c>
      <c r="R1241" t="e">
        <f t="shared" si="79"/>
        <v>#DIV/0!</v>
      </c>
      <c r="S1241" t="s">
        <v>8359</v>
      </c>
      <c r="T1241" t="s">
        <v>8373</v>
      </c>
      <c r="U1241" t="s">
        <v>8334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8">
        <f t="shared" si="76"/>
        <v>41409.040011574078</v>
      </c>
      <c r="L1242" s="8">
        <f t="shared" si="77"/>
        <v>41467.910416666666</v>
      </c>
      <c r="M1242" t="b">
        <v>0</v>
      </c>
      <c r="N1242">
        <v>8</v>
      </c>
      <c r="O1242" t="b">
        <v>0</v>
      </c>
      <c r="P1242" t="s">
        <v>8297</v>
      </c>
      <c r="Q1242">
        <f t="shared" si="78"/>
        <v>3.0124999999999997</v>
      </c>
      <c r="R1242">
        <f t="shared" si="79"/>
        <v>30.125</v>
      </c>
      <c r="S1242" t="s">
        <v>8359</v>
      </c>
      <c r="T1242" t="s">
        <v>8373</v>
      </c>
      <c r="U1242" t="s">
        <v>8334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8">
        <f t="shared" si="76"/>
        <v>41923.837731481479</v>
      </c>
      <c r="L1243" s="8">
        <f t="shared" si="77"/>
        <v>41946.249305555553</v>
      </c>
      <c r="M1243" t="b">
        <v>0</v>
      </c>
      <c r="N1243">
        <v>34</v>
      </c>
      <c r="O1243" t="b">
        <v>0</v>
      </c>
      <c r="P1243" t="s">
        <v>8297</v>
      </c>
      <c r="Q1243">
        <f t="shared" si="78"/>
        <v>50.739999999999995</v>
      </c>
      <c r="R1243">
        <f t="shared" si="79"/>
        <v>74.617647058823536</v>
      </c>
      <c r="S1243" t="s">
        <v>8359</v>
      </c>
      <c r="T1243" t="s">
        <v>8373</v>
      </c>
      <c r="U1243" t="s">
        <v>8334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8">
        <f t="shared" si="76"/>
        <v>40782.165532407409</v>
      </c>
      <c r="L1244" s="8">
        <f t="shared" si="77"/>
        <v>40797.554166666669</v>
      </c>
      <c r="M1244" t="b">
        <v>0</v>
      </c>
      <c r="N1244">
        <v>1</v>
      </c>
      <c r="O1244" t="b">
        <v>0</v>
      </c>
      <c r="P1244" t="s">
        <v>8297</v>
      </c>
      <c r="Q1244">
        <f t="shared" si="78"/>
        <v>0.54884742041712409</v>
      </c>
      <c r="R1244">
        <f t="shared" si="79"/>
        <v>5</v>
      </c>
      <c r="S1244" t="s">
        <v>8359</v>
      </c>
      <c r="T1244" t="s">
        <v>8373</v>
      </c>
      <c r="U1244" t="s">
        <v>8334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8">
        <f t="shared" si="76"/>
        <v>40671.879293981481</v>
      </c>
      <c r="L1245" s="8">
        <f t="shared" si="77"/>
        <v>40732.875</v>
      </c>
      <c r="M1245" t="b">
        <v>0</v>
      </c>
      <c r="N1245">
        <v>38</v>
      </c>
      <c r="O1245" t="b">
        <v>0</v>
      </c>
      <c r="P1245" t="s">
        <v>8297</v>
      </c>
      <c r="Q1245">
        <f t="shared" si="78"/>
        <v>14.091666666666667</v>
      </c>
      <c r="R1245">
        <f t="shared" si="79"/>
        <v>44.5</v>
      </c>
      <c r="S1245" t="s">
        <v>8359</v>
      </c>
      <c r="T1245" t="s">
        <v>8373</v>
      </c>
      <c r="U1245" t="s">
        <v>8334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8">
        <f t="shared" si="76"/>
        <v>41355.825497685182</v>
      </c>
      <c r="L1246" s="8">
        <f t="shared" si="77"/>
        <v>41386.875</v>
      </c>
      <c r="M1246" t="b">
        <v>1</v>
      </c>
      <c r="N1246">
        <v>45</v>
      </c>
      <c r="O1246" t="b">
        <v>1</v>
      </c>
      <c r="P1246" t="s">
        <v>8287</v>
      </c>
      <c r="Q1246">
        <f t="shared" si="78"/>
        <v>103.8</v>
      </c>
      <c r="R1246">
        <f t="shared" si="79"/>
        <v>46.133333333333333</v>
      </c>
      <c r="S1246" t="s">
        <v>8359</v>
      </c>
      <c r="T1246" t="s">
        <v>8360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8">
        <f t="shared" si="76"/>
        <v>41774.599930555552</v>
      </c>
      <c r="L1247" s="8">
        <f t="shared" si="77"/>
        <v>41804.599930555552</v>
      </c>
      <c r="M1247" t="b">
        <v>1</v>
      </c>
      <c r="N1247">
        <v>17</v>
      </c>
      <c r="O1247" t="b">
        <v>1</v>
      </c>
      <c r="P1247" t="s">
        <v>8287</v>
      </c>
      <c r="Q1247">
        <f t="shared" si="78"/>
        <v>120.24999999999999</v>
      </c>
      <c r="R1247">
        <f t="shared" si="79"/>
        <v>141.47058823529412</v>
      </c>
      <c r="S1247" t="s">
        <v>8359</v>
      </c>
      <c r="T1247" t="s">
        <v>8360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8">
        <f t="shared" si="76"/>
        <v>40838.043391203704</v>
      </c>
      <c r="L1248" s="8">
        <f t="shared" si="77"/>
        <v>40883.085057870368</v>
      </c>
      <c r="M1248" t="b">
        <v>1</v>
      </c>
      <c r="N1248">
        <v>31</v>
      </c>
      <c r="O1248" t="b">
        <v>1</v>
      </c>
      <c r="P1248" t="s">
        <v>8287</v>
      </c>
      <c r="Q1248">
        <f t="shared" si="78"/>
        <v>117</v>
      </c>
      <c r="R1248">
        <f t="shared" si="79"/>
        <v>75.483870967741936</v>
      </c>
      <c r="S1248" t="s">
        <v>8359</v>
      </c>
      <c r="T1248" t="s">
        <v>8360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8">
        <f t="shared" si="76"/>
        <v>41370.292303240742</v>
      </c>
      <c r="L1249" s="8">
        <f t="shared" si="77"/>
        <v>41400.292303240742</v>
      </c>
      <c r="M1249" t="b">
        <v>1</v>
      </c>
      <c r="N1249">
        <v>50</v>
      </c>
      <c r="O1249" t="b">
        <v>1</v>
      </c>
      <c r="P1249" t="s">
        <v>8287</v>
      </c>
      <c r="Q1249">
        <f t="shared" si="78"/>
        <v>122.14285714285715</v>
      </c>
      <c r="R1249">
        <f t="shared" si="79"/>
        <v>85.5</v>
      </c>
      <c r="S1249" t="s">
        <v>8359</v>
      </c>
      <c r="T1249" t="s">
        <v>8360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8">
        <f t="shared" si="76"/>
        <v>41767.656863425924</v>
      </c>
      <c r="L1250" s="8">
        <f t="shared" si="77"/>
        <v>41803.290972222225</v>
      </c>
      <c r="M1250" t="b">
        <v>1</v>
      </c>
      <c r="N1250">
        <v>59</v>
      </c>
      <c r="O1250" t="b">
        <v>1</v>
      </c>
      <c r="P1250" t="s">
        <v>8287</v>
      </c>
      <c r="Q1250">
        <f t="shared" si="78"/>
        <v>151.63999999999999</v>
      </c>
      <c r="R1250">
        <f t="shared" si="79"/>
        <v>64.254237288135599</v>
      </c>
      <c r="S1250" t="s">
        <v>8359</v>
      </c>
      <c r="T1250" t="s">
        <v>8360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8">
        <f t="shared" si="76"/>
        <v>41067.74086805556</v>
      </c>
      <c r="L1251" s="8">
        <f t="shared" si="77"/>
        <v>41097.74086805556</v>
      </c>
      <c r="M1251" t="b">
        <v>1</v>
      </c>
      <c r="N1251">
        <v>81</v>
      </c>
      <c r="O1251" t="b">
        <v>1</v>
      </c>
      <c r="P1251" t="s">
        <v>8287</v>
      </c>
      <c r="Q1251">
        <f t="shared" si="78"/>
        <v>104.44</v>
      </c>
      <c r="R1251">
        <f t="shared" si="79"/>
        <v>64.46913580246914</v>
      </c>
      <c r="S1251" t="s">
        <v>8359</v>
      </c>
      <c r="T1251" t="s">
        <v>8360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8">
        <f t="shared" si="76"/>
        <v>41843.64271990741</v>
      </c>
      <c r="L1252" s="8">
        <f t="shared" si="77"/>
        <v>41888.64271990741</v>
      </c>
      <c r="M1252" t="b">
        <v>1</v>
      </c>
      <c r="N1252">
        <v>508</v>
      </c>
      <c r="O1252" t="b">
        <v>1</v>
      </c>
      <c r="P1252" t="s">
        <v>8287</v>
      </c>
      <c r="Q1252">
        <f t="shared" si="78"/>
        <v>200.15333333333331</v>
      </c>
      <c r="R1252">
        <f t="shared" si="79"/>
        <v>118.2007874015748</v>
      </c>
      <c r="S1252" t="s">
        <v>8359</v>
      </c>
      <c r="T1252" t="s">
        <v>8360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8">
        <f t="shared" si="76"/>
        <v>40751.814432870371</v>
      </c>
      <c r="L1253" s="8">
        <f t="shared" si="77"/>
        <v>40811.814432870371</v>
      </c>
      <c r="M1253" t="b">
        <v>1</v>
      </c>
      <c r="N1253">
        <v>74</v>
      </c>
      <c r="O1253" t="b">
        <v>1</v>
      </c>
      <c r="P1253" t="s">
        <v>8287</v>
      </c>
      <c r="Q1253">
        <f t="shared" si="78"/>
        <v>101.8</v>
      </c>
      <c r="R1253">
        <f t="shared" si="79"/>
        <v>82.540540540540547</v>
      </c>
      <c r="S1253" t="s">
        <v>8359</v>
      </c>
      <c r="T1253" t="s">
        <v>8360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8">
        <f t="shared" si="76"/>
        <v>41543.988067129627</v>
      </c>
      <c r="L1254" s="8">
        <f t="shared" si="77"/>
        <v>41571.988067129627</v>
      </c>
      <c r="M1254" t="b">
        <v>1</v>
      </c>
      <c r="N1254">
        <v>141</v>
      </c>
      <c r="O1254" t="b">
        <v>1</v>
      </c>
      <c r="P1254" t="s">
        <v>8287</v>
      </c>
      <c r="Q1254">
        <f t="shared" si="78"/>
        <v>137.65714285714284</v>
      </c>
      <c r="R1254">
        <f t="shared" si="79"/>
        <v>34.170212765957444</v>
      </c>
      <c r="S1254" t="s">
        <v>8359</v>
      </c>
      <c r="T1254" t="s">
        <v>8360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8">
        <f t="shared" si="76"/>
        <v>41855.783645833333</v>
      </c>
      <c r="L1255" s="8">
        <f t="shared" si="77"/>
        <v>41885.783645833333</v>
      </c>
      <c r="M1255" t="b">
        <v>1</v>
      </c>
      <c r="N1255">
        <v>711</v>
      </c>
      <c r="O1255" t="b">
        <v>1</v>
      </c>
      <c r="P1255" t="s">
        <v>8287</v>
      </c>
      <c r="Q1255">
        <f t="shared" si="78"/>
        <v>303833.2</v>
      </c>
      <c r="R1255">
        <f t="shared" si="79"/>
        <v>42.73322081575246</v>
      </c>
      <c r="S1255" t="s">
        <v>8359</v>
      </c>
      <c r="T1255" t="s">
        <v>8360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8">
        <f t="shared" si="76"/>
        <v>40487.621365740742</v>
      </c>
      <c r="L1256" s="8">
        <f t="shared" si="77"/>
        <v>40544.207638888889</v>
      </c>
      <c r="M1256" t="b">
        <v>1</v>
      </c>
      <c r="N1256">
        <v>141</v>
      </c>
      <c r="O1256" t="b">
        <v>1</v>
      </c>
      <c r="P1256" t="s">
        <v>8287</v>
      </c>
      <c r="Q1256">
        <f t="shared" si="78"/>
        <v>198.85074626865671</v>
      </c>
      <c r="R1256">
        <f t="shared" si="79"/>
        <v>94.489361702127653</v>
      </c>
      <c r="S1256" t="s">
        <v>8359</v>
      </c>
      <c r="T1256" t="s">
        <v>8360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8">
        <f t="shared" si="76"/>
        <v>41579.845509259263</v>
      </c>
      <c r="L1257" s="8">
        <f t="shared" si="77"/>
        <v>41609.887175925927</v>
      </c>
      <c r="M1257" t="b">
        <v>1</v>
      </c>
      <c r="N1257">
        <v>109</v>
      </c>
      <c r="O1257" t="b">
        <v>1</v>
      </c>
      <c r="P1257" t="s">
        <v>8287</v>
      </c>
      <c r="Q1257">
        <f t="shared" si="78"/>
        <v>202.36666666666667</v>
      </c>
      <c r="R1257">
        <f t="shared" si="79"/>
        <v>55.697247706422019</v>
      </c>
      <c r="S1257" t="s">
        <v>8359</v>
      </c>
      <c r="T1257" t="s">
        <v>8360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8">
        <f t="shared" si="76"/>
        <v>40921.919340277782</v>
      </c>
      <c r="L1258" s="8">
        <f t="shared" si="77"/>
        <v>40951.919340277782</v>
      </c>
      <c r="M1258" t="b">
        <v>1</v>
      </c>
      <c r="N1258">
        <v>361</v>
      </c>
      <c r="O1258" t="b">
        <v>1</v>
      </c>
      <c r="P1258" t="s">
        <v>8287</v>
      </c>
      <c r="Q1258">
        <f t="shared" si="78"/>
        <v>117.96376666666666</v>
      </c>
      <c r="R1258">
        <f t="shared" si="79"/>
        <v>98.030831024930734</v>
      </c>
      <c r="S1258" t="s">
        <v>8359</v>
      </c>
      <c r="T1258" t="s">
        <v>8360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8">
        <f t="shared" si="76"/>
        <v>40587.085532407407</v>
      </c>
      <c r="L1259" s="8">
        <f t="shared" si="77"/>
        <v>40636.043865740743</v>
      </c>
      <c r="M1259" t="b">
        <v>1</v>
      </c>
      <c r="N1259">
        <v>176</v>
      </c>
      <c r="O1259" t="b">
        <v>1</v>
      </c>
      <c r="P1259" t="s">
        <v>8287</v>
      </c>
      <c r="Q1259">
        <f t="shared" si="78"/>
        <v>294.72727272727275</v>
      </c>
      <c r="R1259">
        <f t="shared" si="79"/>
        <v>92.102272727272734</v>
      </c>
      <c r="S1259" t="s">
        <v>8359</v>
      </c>
      <c r="T1259" t="s">
        <v>8360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8">
        <f t="shared" si="76"/>
        <v>41487.611250000002</v>
      </c>
      <c r="L1260" s="8">
        <f t="shared" si="77"/>
        <v>41517.611250000002</v>
      </c>
      <c r="M1260" t="b">
        <v>1</v>
      </c>
      <c r="N1260">
        <v>670</v>
      </c>
      <c r="O1260" t="b">
        <v>1</v>
      </c>
      <c r="P1260" t="s">
        <v>8287</v>
      </c>
      <c r="Q1260">
        <f t="shared" si="78"/>
        <v>213.14633333333336</v>
      </c>
      <c r="R1260">
        <f t="shared" si="79"/>
        <v>38.175462686567165</v>
      </c>
      <c r="S1260" t="s">
        <v>8359</v>
      </c>
      <c r="T1260" t="s">
        <v>8360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8">
        <f t="shared" si="76"/>
        <v>41766.970648148148</v>
      </c>
      <c r="L1261" s="8">
        <f t="shared" si="77"/>
        <v>41799.165972222225</v>
      </c>
      <c r="M1261" t="b">
        <v>1</v>
      </c>
      <c r="N1261">
        <v>96</v>
      </c>
      <c r="O1261" t="b">
        <v>1</v>
      </c>
      <c r="P1261" t="s">
        <v>8287</v>
      </c>
      <c r="Q1261">
        <f t="shared" si="78"/>
        <v>104.24</v>
      </c>
      <c r="R1261">
        <f t="shared" si="79"/>
        <v>27.145833333333332</v>
      </c>
      <c r="S1261" t="s">
        <v>8359</v>
      </c>
      <c r="T1261" t="s">
        <v>8360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8">
        <f t="shared" si="76"/>
        <v>41666.842824074076</v>
      </c>
      <c r="L1262" s="8">
        <f t="shared" si="77"/>
        <v>41696.842824074076</v>
      </c>
      <c r="M1262" t="b">
        <v>1</v>
      </c>
      <c r="N1262">
        <v>74</v>
      </c>
      <c r="O1262" t="b">
        <v>1</v>
      </c>
      <c r="P1262" t="s">
        <v>8287</v>
      </c>
      <c r="Q1262">
        <f t="shared" si="78"/>
        <v>113.66666666666667</v>
      </c>
      <c r="R1262">
        <f t="shared" si="79"/>
        <v>50.689189189189186</v>
      </c>
      <c r="S1262" t="s">
        <v>8359</v>
      </c>
      <c r="T1262" t="s">
        <v>8360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8">
        <f t="shared" si="76"/>
        <v>41638.342905092592</v>
      </c>
      <c r="L1263" s="8">
        <f t="shared" si="77"/>
        <v>41668.342905092592</v>
      </c>
      <c r="M1263" t="b">
        <v>1</v>
      </c>
      <c r="N1263">
        <v>52</v>
      </c>
      <c r="O1263" t="b">
        <v>1</v>
      </c>
      <c r="P1263" t="s">
        <v>8287</v>
      </c>
      <c r="Q1263">
        <f t="shared" si="78"/>
        <v>101.25</v>
      </c>
      <c r="R1263">
        <f t="shared" si="79"/>
        <v>38.942307692307693</v>
      </c>
      <c r="S1263" t="s">
        <v>8359</v>
      </c>
      <c r="T1263" t="s">
        <v>8360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8">
        <f t="shared" si="76"/>
        <v>41656.762638888889</v>
      </c>
      <c r="L1264" s="8">
        <f t="shared" si="77"/>
        <v>41686.762638888889</v>
      </c>
      <c r="M1264" t="b">
        <v>1</v>
      </c>
      <c r="N1264">
        <v>105</v>
      </c>
      <c r="O1264" t="b">
        <v>1</v>
      </c>
      <c r="P1264" t="s">
        <v>8287</v>
      </c>
      <c r="Q1264">
        <f t="shared" si="78"/>
        <v>125.41538461538462</v>
      </c>
      <c r="R1264">
        <f t="shared" si="79"/>
        <v>77.638095238095232</v>
      </c>
      <c r="S1264" t="s">
        <v>8359</v>
      </c>
      <c r="T1264" t="s">
        <v>8360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8">
        <f t="shared" si="76"/>
        <v>41692.084143518521</v>
      </c>
      <c r="L1265" s="8">
        <f t="shared" si="77"/>
        <v>41727.041666666664</v>
      </c>
      <c r="M1265" t="b">
        <v>1</v>
      </c>
      <c r="N1265">
        <v>41</v>
      </c>
      <c r="O1265" t="b">
        <v>1</v>
      </c>
      <c r="P1265" t="s">
        <v>8287</v>
      </c>
      <c r="Q1265">
        <f t="shared" si="78"/>
        <v>119</v>
      </c>
      <c r="R1265">
        <f t="shared" si="79"/>
        <v>43.536585365853661</v>
      </c>
      <c r="S1265" t="s">
        <v>8359</v>
      </c>
      <c r="T1265" t="s">
        <v>8360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8">
        <f t="shared" si="76"/>
        <v>41547.662997685184</v>
      </c>
      <c r="L1266" s="8">
        <f t="shared" si="77"/>
        <v>41576.662997685184</v>
      </c>
      <c r="M1266" t="b">
        <v>1</v>
      </c>
      <c r="N1266">
        <v>34</v>
      </c>
      <c r="O1266" t="b">
        <v>1</v>
      </c>
      <c r="P1266" t="s">
        <v>8287</v>
      </c>
      <c r="Q1266">
        <f t="shared" si="78"/>
        <v>166.46153846153845</v>
      </c>
      <c r="R1266">
        <f t="shared" si="79"/>
        <v>31.823529411764707</v>
      </c>
      <c r="S1266" t="s">
        <v>8359</v>
      </c>
      <c r="T1266" t="s">
        <v>8360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8">
        <f t="shared" si="76"/>
        <v>40465.655266203699</v>
      </c>
      <c r="L1267" s="8">
        <f t="shared" si="77"/>
        <v>40512.655266203699</v>
      </c>
      <c r="M1267" t="b">
        <v>1</v>
      </c>
      <c r="N1267">
        <v>66</v>
      </c>
      <c r="O1267" t="b">
        <v>1</v>
      </c>
      <c r="P1267" t="s">
        <v>8287</v>
      </c>
      <c r="Q1267">
        <f t="shared" si="78"/>
        <v>119.14771428571429</v>
      </c>
      <c r="R1267">
        <f t="shared" si="79"/>
        <v>63.184393939393942</v>
      </c>
      <c r="S1267" t="s">
        <v>8359</v>
      </c>
      <c r="T1267" t="s">
        <v>8360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8">
        <f t="shared" si="76"/>
        <v>41620.87667824074</v>
      </c>
      <c r="L1268" s="8">
        <f t="shared" si="77"/>
        <v>41650.87667824074</v>
      </c>
      <c r="M1268" t="b">
        <v>1</v>
      </c>
      <c r="N1268">
        <v>50</v>
      </c>
      <c r="O1268" t="b">
        <v>1</v>
      </c>
      <c r="P1268" t="s">
        <v>8287</v>
      </c>
      <c r="Q1268">
        <f t="shared" si="78"/>
        <v>100.47368421052632</v>
      </c>
      <c r="R1268">
        <f t="shared" si="79"/>
        <v>190.9</v>
      </c>
      <c r="S1268" t="s">
        <v>8359</v>
      </c>
      <c r="T1268" t="s">
        <v>8360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8">
        <f t="shared" si="76"/>
        <v>41449.585162037038</v>
      </c>
      <c r="L1269" s="8">
        <f t="shared" si="77"/>
        <v>41479.585162037038</v>
      </c>
      <c r="M1269" t="b">
        <v>1</v>
      </c>
      <c r="N1269">
        <v>159</v>
      </c>
      <c r="O1269" t="b">
        <v>1</v>
      </c>
      <c r="P1269" t="s">
        <v>8287</v>
      </c>
      <c r="Q1269">
        <f t="shared" si="78"/>
        <v>101.8</v>
      </c>
      <c r="R1269">
        <f t="shared" si="79"/>
        <v>140.85534591194968</v>
      </c>
      <c r="S1269" t="s">
        <v>8359</v>
      </c>
      <c r="T1269" t="s">
        <v>8360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8">
        <f t="shared" si="76"/>
        <v>41507.845451388886</v>
      </c>
      <c r="L1270" s="8">
        <f t="shared" si="77"/>
        <v>41537.845451388886</v>
      </c>
      <c r="M1270" t="b">
        <v>1</v>
      </c>
      <c r="N1270">
        <v>182</v>
      </c>
      <c r="O1270" t="b">
        <v>1</v>
      </c>
      <c r="P1270" t="s">
        <v>8287</v>
      </c>
      <c r="Q1270">
        <f t="shared" si="78"/>
        <v>116.66666666666667</v>
      </c>
      <c r="R1270">
        <f t="shared" si="79"/>
        <v>76.92307692307692</v>
      </c>
      <c r="S1270" t="s">
        <v>8359</v>
      </c>
      <c r="T1270" t="s">
        <v>8360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8">
        <f t="shared" si="76"/>
        <v>42445.823055555549</v>
      </c>
      <c r="L1271" s="8">
        <f t="shared" si="77"/>
        <v>42476</v>
      </c>
      <c r="M1271" t="b">
        <v>1</v>
      </c>
      <c r="N1271">
        <v>206</v>
      </c>
      <c r="O1271" t="b">
        <v>1</v>
      </c>
      <c r="P1271" t="s">
        <v>8287</v>
      </c>
      <c r="Q1271">
        <f t="shared" si="78"/>
        <v>108.64893617021276</v>
      </c>
      <c r="R1271">
        <f t="shared" si="79"/>
        <v>99.15533980582525</v>
      </c>
      <c r="S1271" t="s">
        <v>8359</v>
      </c>
      <c r="T1271" t="s">
        <v>8360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8">
        <f t="shared" si="76"/>
        <v>40933.856967592597</v>
      </c>
      <c r="L1272" s="8">
        <f t="shared" si="77"/>
        <v>40993.815300925926</v>
      </c>
      <c r="M1272" t="b">
        <v>1</v>
      </c>
      <c r="N1272">
        <v>169</v>
      </c>
      <c r="O1272" t="b">
        <v>1</v>
      </c>
      <c r="P1272" t="s">
        <v>8287</v>
      </c>
      <c r="Q1272">
        <f t="shared" si="78"/>
        <v>114.72</v>
      </c>
      <c r="R1272">
        <f t="shared" si="79"/>
        <v>67.881656804733723</v>
      </c>
      <c r="S1272" t="s">
        <v>8359</v>
      </c>
      <c r="T1272" t="s">
        <v>8360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8">
        <f t="shared" si="76"/>
        <v>41561.683553240742</v>
      </c>
      <c r="L1273" s="8">
        <f t="shared" si="77"/>
        <v>41591.725219907406</v>
      </c>
      <c r="M1273" t="b">
        <v>1</v>
      </c>
      <c r="N1273">
        <v>31</v>
      </c>
      <c r="O1273" t="b">
        <v>1</v>
      </c>
      <c r="P1273" t="s">
        <v>8287</v>
      </c>
      <c r="Q1273">
        <f t="shared" si="78"/>
        <v>101.8</v>
      </c>
      <c r="R1273">
        <f t="shared" si="79"/>
        <v>246.29032258064515</v>
      </c>
      <c r="S1273" t="s">
        <v>8359</v>
      </c>
      <c r="T1273" t="s">
        <v>8360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8">
        <f t="shared" si="76"/>
        <v>40274.745127314818</v>
      </c>
      <c r="L1274" s="8">
        <f t="shared" si="77"/>
        <v>40344.166666666664</v>
      </c>
      <c r="M1274" t="b">
        <v>1</v>
      </c>
      <c r="N1274">
        <v>28</v>
      </c>
      <c r="O1274" t="b">
        <v>1</v>
      </c>
      <c r="P1274" t="s">
        <v>8287</v>
      </c>
      <c r="Q1274">
        <f t="shared" si="78"/>
        <v>106</v>
      </c>
      <c r="R1274">
        <f t="shared" si="79"/>
        <v>189.28571428571428</v>
      </c>
      <c r="S1274" t="s">
        <v>8359</v>
      </c>
      <c r="T1274" t="s">
        <v>8360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8">
        <f t="shared" si="76"/>
        <v>41852.730219907404</v>
      </c>
      <c r="L1275" s="8">
        <f t="shared" si="77"/>
        <v>41882.730219907404</v>
      </c>
      <c r="M1275" t="b">
        <v>1</v>
      </c>
      <c r="N1275">
        <v>54</v>
      </c>
      <c r="O1275" t="b">
        <v>1</v>
      </c>
      <c r="P1275" t="s">
        <v>8287</v>
      </c>
      <c r="Q1275">
        <f t="shared" si="78"/>
        <v>103.49999999999999</v>
      </c>
      <c r="R1275">
        <f t="shared" si="79"/>
        <v>76.666666666666671</v>
      </c>
      <c r="S1275" t="s">
        <v>8359</v>
      </c>
      <c r="T1275" t="s">
        <v>8360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8">
        <f t="shared" si="76"/>
        <v>41116.690104166664</v>
      </c>
      <c r="L1276" s="8">
        <f t="shared" si="77"/>
        <v>41151.690104166664</v>
      </c>
      <c r="M1276" t="b">
        <v>1</v>
      </c>
      <c r="N1276">
        <v>467</v>
      </c>
      <c r="O1276" t="b">
        <v>1</v>
      </c>
      <c r="P1276" t="s">
        <v>8287</v>
      </c>
      <c r="Q1276">
        <f t="shared" si="78"/>
        <v>154.97535999999999</v>
      </c>
      <c r="R1276">
        <f t="shared" si="79"/>
        <v>82.963254817987149</v>
      </c>
      <c r="S1276" t="s">
        <v>8359</v>
      </c>
      <c r="T1276" t="s">
        <v>8360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8">
        <f t="shared" si="76"/>
        <v>41458.867905092593</v>
      </c>
      <c r="L1277" s="8">
        <f t="shared" si="77"/>
        <v>41493.867905092593</v>
      </c>
      <c r="M1277" t="b">
        <v>1</v>
      </c>
      <c r="N1277">
        <v>389</v>
      </c>
      <c r="O1277" t="b">
        <v>1</v>
      </c>
      <c r="P1277" t="s">
        <v>8287</v>
      </c>
      <c r="Q1277">
        <f t="shared" si="78"/>
        <v>162.14066666666668</v>
      </c>
      <c r="R1277">
        <f t="shared" si="79"/>
        <v>62.522107969151669</v>
      </c>
      <c r="S1277" t="s">
        <v>8359</v>
      </c>
      <c r="T1277" t="s">
        <v>8360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8">
        <f t="shared" si="76"/>
        <v>40007.704247685186</v>
      </c>
      <c r="L1278" s="8">
        <f t="shared" si="77"/>
        <v>40057.166666666664</v>
      </c>
      <c r="M1278" t="b">
        <v>1</v>
      </c>
      <c r="N1278">
        <v>68</v>
      </c>
      <c r="O1278" t="b">
        <v>1</v>
      </c>
      <c r="P1278" t="s">
        <v>8287</v>
      </c>
      <c r="Q1278">
        <f t="shared" si="78"/>
        <v>104.42100000000001</v>
      </c>
      <c r="R1278">
        <f t="shared" si="79"/>
        <v>46.06808823529412</v>
      </c>
      <c r="S1278" t="s">
        <v>8359</v>
      </c>
      <c r="T1278" t="s">
        <v>8360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8">
        <f t="shared" si="76"/>
        <v>41121.561886574076</v>
      </c>
      <c r="L1279" s="8">
        <f t="shared" si="77"/>
        <v>41156.561886574076</v>
      </c>
      <c r="M1279" t="b">
        <v>1</v>
      </c>
      <c r="N1279">
        <v>413</v>
      </c>
      <c r="O1279" t="b">
        <v>1</v>
      </c>
      <c r="P1279" t="s">
        <v>8287</v>
      </c>
      <c r="Q1279">
        <f t="shared" si="78"/>
        <v>106.12433333333333</v>
      </c>
      <c r="R1279">
        <f t="shared" si="79"/>
        <v>38.543946731234868</v>
      </c>
      <c r="S1279" t="s">
        <v>8359</v>
      </c>
      <c r="T1279" t="s">
        <v>8360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8">
        <f t="shared" si="76"/>
        <v>41786.555162037039</v>
      </c>
      <c r="L1280" s="8">
        <f t="shared" si="77"/>
        <v>41815.083333333336</v>
      </c>
      <c r="M1280" t="b">
        <v>1</v>
      </c>
      <c r="N1280">
        <v>190</v>
      </c>
      <c r="O1280" t="b">
        <v>1</v>
      </c>
      <c r="P1280" t="s">
        <v>8287</v>
      </c>
      <c r="Q1280">
        <f t="shared" si="78"/>
        <v>154.93846153846152</v>
      </c>
      <c r="R1280">
        <f t="shared" si="79"/>
        <v>53.005263157894738</v>
      </c>
      <c r="S1280" t="s">
        <v>8359</v>
      </c>
      <c r="T1280" t="s">
        <v>8360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8">
        <f t="shared" si="76"/>
        <v>41682.099189814813</v>
      </c>
      <c r="L1281" s="8">
        <f t="shared" si="77"/>
        <v>41722.057523148149</v>
      </c>
      <c r="M1281" t="b">
        <v>1</v>
      </c>
      <c r="N1281">
        <v>189</v>
      </c>
      <c r="O1281" t="b">
        <v>1</v>
      </c>
      <c r="P1281" t="s">
        <v>8287</v>
      </c>
      <c r="Q1281">
        <f t="shared" si="78"/>
        <v>110.77157238734421</v>
      </c>
      <c r="R1281">
        <f t="shared" si="79"/>
        <v>73.355396825396824</v>
      </c>
      <c r="S1281" t="s">
        <v>8359</v>
      </c>
      <c r="T1281" t="s">
        <v>8360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8">
        <f t="shared" si="76"/>
        <v>40513.757569444446</v>
      </c>
      <c r="L1282" s="8">
        <f t="shared" si="77"/>
        <v>40603.757569444446</v>
      </c>
      <c r="M1282" t="b">
        <v>1</v>
      </c>
      <c r="N1282">
        <v>130</v>
      </c>
      <c r="O1282" t="b">
        <v>1</v>
      </c>
      <c r="P1282" t="s">
        <v>8287</v>
      </c>
      <c r="Q1282">
        <f t="shared" si="78"/>
        <v>110.91186666666665</v>
      </c>
      <c r="R1282">
        <f t="shared" si="79"/>
        <v>127.97523076923076</v>
      </c>
      <c r="S1282" t="s">
        <v>8359</v>
      </c>
      <c r="T1282" t="s">
        <v>8360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8">
        <f t="shared" ref="K1283:K1346" si="80">(((J1283/60)/60)/24)+DATE(1970,1,1)</f>
        <v>41463.743472222224</v>
      </c>
      <c r="L1283" s="8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8287</v>
      </c>
      <c r="Q1283">
        <f t="shared" ref="Q1283:Q1346" si="82">E1283/D1283*100</f>
        <v>110.71428571428572</v>
      </c>
      <c r="R1283">
        <f t="shared" ref="R1283:R1346" si="83">E1283/N1283</f>
        <v>104.72972972972973</v>
      </c>
      <c r="S1283" t="s">
        <v>8359</v>
      </c>
      <c r="T1283" t="s">
        <v>8360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8">
        <f t="shared" si="80"/>
        <v>41586.475173611114</v>
      </c>
      <c r="L1284" s="8">
        <f t="shared" si="81"/>
        <v>41617.207638888889</v>
      </c>
      <c r="M1284" t="b">
        <v>1</v>
      </c>
      <c r="N1284">
        <v>274</v>
      </c>
      <c r="O1284" t="b">
        <v>1</v>
      </c>
      <c r="P1284" t="s">
        <v>8287</v>
      </c>
      <c r="Q1284">
        <f t="shared" si="82"/>
        <v>123.61333333333333</v>
      </c>
      <c r="R1284">
        <f t="shared" si="83"/>
        <v>67.671532846715323</v>
      </c>
      <c r="S1284" t="s">
        <v>8359</v>
      </c>
      <c r="T1284" t="s">
        <v>8360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8">
        <f t="shared" si="80"/>
        <v>41320.717465277776</v>
      </c>
      <c r="L1285" s="8">
        <f t="shared" si="81"/>
        <v>41344.166666666664</v>
      </c>
      <c r="M1285" t="b">
        <v>1</v>
      </c>
      <c r="N1285">
        <v>22</v>
      </c>
      <c r="O1285" t="b">
        <v>1</v>
      </c>
      <c r="P1285" t="s">
        <v>8287</v>
      </c>
      <c r="Q1285">
        <f t="shared" si="82"/>
        <v>211.05</v>
      </c>
      <c r="R1285">
        <f t="shared" si="83"/>
        <v>95.931818181818187</v>
      </c>
      <c r="S1285" t="s">
        <v>8359</v>
      </c>
      <c r="T1285" t="s">
        <v>8360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8">
        <f t="shared" si="80"/>
        <v>42712.23474537037</v>
      </c>
      <c r="L1286" s="8">
        <f t="shared" si="81"/>
        <v>42735.707638888889</v>
      </c>
      <c r="M1286" t="b">
        <v>0</v>
      </c>
      <c r="N1286">
        <v>31</v>
      </c>
      <c r="O1286" t="b">
        <v>1</v>
      </c>
      <c r="P1286" t="s">
        <v>8282</v>
      </c>
      <c r="Q1286">
        <f t="shared" si="82"/>
        <v>101</v>
      </c>
      <c r="R1286">
        <f t="shared" si="83"/>
        <v>65.161290322580641</v>
      </c>
      <c r="S1286" t="s">
        <v>8351</v>
      </c>
      <c r="T1286" t="s">
        <v>8352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8">
        <f t="shared" si="80"/>
        <v>42160.583043981482</v>
      </c>
      <c r="L1287" s="8">
        <f t="shared" si="81"/>
        <v>42175.583043981482</v>
      </c>
      <c r="M1287" t="b">
        <v>0</v>
      </c>
      <c r="N1287">
        <v>63</v>
      </c>
      <c r="O1287" t="b">
        <v>1</v>
      </c>
      <c r="P1287" t="s">
        <v>8282</v>
      </c>
      <c r="Q1287">
        <f t="shared" si="82"/>
        <v>101.64999999999999</v>
      </c>
      <c r="R1287">
        <f t="shared" si="83"/>
        <v>32.269841269841272</v>
      </c>
      <c r="S1287" t="s">
        <v>8351</v>
      </c>
      <c r="T1287" t="s">
        <v>8352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8">
        <f t="shared" si="80"/>
        <v>42039.384571759263</v>
      </c>
      <c r="L1288" s="8">
        <f t="shared" si="81"/>
        <v>42052.583333333328</v>
      </c>
      <c r="M1288" t="b">
        <v>0</v>
      </c>
      <c r="N1288">
        <v>20</v>
      </c>
      <c r="O1288" t="b">
        <v>1</v>
      </c>
      <c r="P1288" t="s">
        <v>8282</v>
      </c>
      <c r="Q1288">
        <f t="shared" si="82"/>
        <v>108.33333333333333</v>
      </c>
      <c r="R1288">
        <f t="shared" si="83"/>
        <v>81.25</v>
      </c>
      <c r="S1288" t="s">
        <v>8351</v>
      </c>
      <c r="T1288" t="s">
        <v>8352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8">
        <f t="shared" si="80"/>
        <v>42107.621018518519</v>
      </c>
      <c r="L1289" s="8">
        <f t="shared" si="81"/>
        <v>42167.621018518519</v>
      </c>
      <c r="M1289" t="b">
        <v>0</v>
      </c>
      <c r="N1289">
        <v>25</v>
      </c>
      <c r="O1289" t="b">
        <v>1</v>
      </c>
      <c r="P1289" t="s">
        <v>8282</v>
      </c>
      <c r="Q1289">
        <f t="shared" si="82"/>
        <v>242</v>
      </c>
      <c r="R1289">
        <f t="shared" si="83"/>
        <v>24.2</v>
      </c>
      <c r="S1289" t="s">
        <v>8351</v>
      </c>
      <c r="T1289" t="s">
        <v>8352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8">
        <f t="shared" si="80"/>
        <v>42561.154664351852</v>
      </c>
      <c r="L1290" s="8">
        <f t="shared" si="81"/>
        <v>42592.166666666672</v>
      </c>
      <c r="M1290" t="b">
        <v>0</v>
      </c>
      <c r="N1290">
        <v>61</v>
      </c>
      <c r="O1290" t="b">
        <v>1</v>
      </c>
      <c r="P1290" t="s">
        <v>8282</v>
      </c>
      <c r="Q1290">
        <f t="shared" si="82"/>
        <v>100.44999999999999</v>
      </c>
      <c r="R1290">
        <f t="shared" si="83"/>
        <v>65.868852459016395</v>
      </c>
      <c r="S1290" t="s">
        <v>8351</v>
      </c>
      <c r="T1290" t="s">
        <v>8352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8">
        <f t="shared" si="80"/>
        <v>42709.134780092587</v>
      </c>
      <c r="L1291" s="8">
        <f t="shared" si="81"/>
        <v>42739.134780092587</v>
      </c>
      <c r="M1291" t="b">
        <v>0</v>
      </c>
      <c r="N1291">
        <v>52</v>
      </c>
      <c r="O1291" t="b">
        <v>1</v>
      </c>
      <c r="P1291" t="s">
        <v>8282</v>
      </c>
      <c r="Q1291">
        <f t="shared" si="82"/>
        <v>125.06666666666666</v>
      </c>
      <c r="R1291">
        <f t="shared" si="83"/>
        <v>36.07692307692308</v>
      </c>
      <c r="S1291" t="s">
        <v>8351</v>
      </c>
      <c r="T1291" t="s">
        <v>8352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8">
        <f t="shared" si="80"/>
        <v>42086.614942129629</v>
      </c>
      <c r="L1292" s="8">
        <f t="shared" si="81"/>
        <v>42117.290972222225</v>
      </c>
      <c r="M1292" t="b">
        <v>0</v>
      </c>
      <c r="N1292">
        <v>86</v>
      </c>
      <c r="O1292" t="b">
        <v>1</v>
      </c>
      <c r="P1292" t="s">
        <v>8282</v>
      </c>
      <c r="Q1292">
        <f t="shared" si="82"/>
        <v>108.57142857142857</v>
      </c>
      <c r="R1292">
        <f t="shared" si="83"/>
        <v>44.186046511627907</v>
      </c>
      <c r="S1292" t="s">
        <v>8351</v>
      </c>
      <c r="T1292" t="s">
        <v>8352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8">
        <f t="shared" si="80"/>
        <v>42064.652673611112</v>
      </c>
      <c r="L1293" s="8">
        <f t="shared" si="81"/>
        <v>42101.291666666672</v>
      </c>
      <c r="M1293" t="b">
        <v>0</v>
      </c>
      <c r="N1293">
        <v>42</v>
      </c>
      <c r="O1293" t="b">
        <v>1</v>
      </c>
      <c r="P1293" t="s">
        <v>8282</v>
      </c>
      <c r="Q1293">
        <f t="shared" si="82"/>
        <v>145.70000000000002</v>
      </c>
      <c r="R1293">
        <f t="shared" si="83"/>
        <v>104.07142857142857</v>
      </c>
      <c r="S1293" t="s">
        <v>8351</v>
      </c>
      <c r="T1293" t="s">
        <v>8352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8">
        <f t="shared" si="80"/>
        <v>42256.764212962968</v>
      </c>
      <c r="L1294" s="8">
        <f t="shared" si="81"/>
        <v>42283.957638888889</v>
      </c>
      <c r="M1294" t="b">
        <v>0</v>
      </c>
      <c r="N1294">
        <v>52</v>
      </c>
      <c r="O1294" t="b">
        <v>1</v>
      </c>
      <c r="P1294" t="s">
        <v>8282</v>
      </c>
      <c r="Q1294">
        <f t="shared" si="82"/>
        <v>110.00000000000001</v>
      </c>
      <c r="R1294">
        <f t="shared" si="83"/>
        <v>35.96153846153846</v>
      </c>
      <c r="S1294" t="s">
        <v>8351</v>
      </c>
      <c r="T1294" t="s">
        <v>8352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8">
        <f t="shared" si="80"/>
        <v>42292.701053240744</v>
      </c>
      <c r="L1295" s="8">
        <f t="shared" si="81"/>
        <v>42322.742719907401</v>
      </c>
      <c r="M1295" t="b">
        <v>0</v>
      </c>
      <c r="N1295">
        <v>120</v>
      </c>
      <c r="O1295" t="b">
        <v>1</v>
      </c>
      <c r="P1295" t="s">
        <v>8282</v>
      </c>
      <c r="Q1295">
        <f t="shared" si="82"/>
        <v>102.23333333333333</v>
      </c>
      <c r="R1295">
        <f t="shared" si="83"/>
        <v>127.79166666666667</v>
      </c>
      <c r="S1295" t="s">
        <v>8351</v>
      </c>
      <c r="T1295" t="s">
        <v>8352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8">
        <f t="shared" si="80"/>
        <v>42278.453668981485</v>
      </c>
      <c r="L1296" s="8">
        <f t="shared" si="81"/>
        <v>42296.458333333328</v>
      </c>
      <c r="M1296" t="b">
        <v>0</v>
      </c>
      <c r="N1296">
        <v>22</v>
      </c>
      <c r="O1296" t="b">
        <v>1</v>
      </c>
      <c r="P1296" t="s">
        <v>8282</v>
      </c>
      <c r="Q1296">
        <f t="shared" si="82"/>
        <v>122</v>
      </c>
      <c r="R1296">
        <f t="shared" si="83"/>
        <v>27.727272727272727</v>
      </c>
      <c r="S1296" t="s">
        <v>8351</v>
      </c>
      <c r="T1296" t="s">
        <v>8352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8">
        <f t="shared" si="80"/>
        <v>42184.572881944448</v>
      </c>
      <c r="L1297" s="8">
        <f t="shared" si="81"/>
        <v>42214.708333333328</v>
      </c>
      <c r="M1297" t="b">
        <v>0</v>
      </c>
      <c r="N1297">
        <v>64</v>
      </c>
      <c r="O1297" t="b">
        <v>1</v>
      </c>
      <c r="P1297" t="s">
        <v>8282</v>
      </c>
      <c r="Q1297">
        <f t="shared" si="82"/>
        <v>101.96000000000001</v>
      </c>
      <c r="R1297">
        <f t="shared" si="83"/>
        <v>39.828125</v>
      </c>
      <c r="S1297" t="s">
        <v>8351</v>
      </c>
      <c r="T1297" t="s">
        <v>8352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8">
        <f t="shared" si="80"/>
        <v>42423.050613425927</v>
      </c>
      <c r="L1298" s="8">
        <f t="shared" si="81"/>
        <v>42443.008946759262</v>
      </c>
      <c r="M1298" t="b">
        <v>0</v>
      </c>
      <c r="N1298">
        <v>23</v>
      </c>
      <c r="O1298" t="b">
        <v>1</v>
      </c>
      <c r="P1298" t="s">
        <v>8282</v>
      </c>
      <c r="Q1298">
        <f t="shared" si="82"/>
        <v>141.1764705882353</v>
      </c>
      <c r="R1298">
        <f t="shared" si="83"/>
        <v>52.173913043478258</v>
      </c>
      <c r="S1298" t="s">
        <v>8351</v>
      </c>
      <c r="T1298" t="s">
        <v>8352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8">
        <f t="shared" si="80"/>
        <v>42461.747199074074</v>
      </c>
      <c r="L1299" s="8">
        <f t="shared" si="81"/>
        <v>42491.747199074074</v>
      </c>
      <c r="M1299" t="b">
        <v>0</v>
      </c>
      <c r="N1299">
        <v>238</v>
      </c>
      <c r="O1299" t="b">
        <v>1</v>
      </c>
      <c r="P1299" t="s">
        <v>8282</v>
      </c>
      <c r="Q1299">
        <f t="shared" si="82"/>
        <v>109.52500000000001</v>
      </c>
      <c r="R1299">
        <f t="shared" si="83"/>
        <v>92.037815126050418</v>
      </c>
      <c r="S1299" t="s">
        <v>8351</v>
      </c>
      <c r="T1299" t="s">
        <v>8352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8">
        <f t="shared" si="80"/>
        <v>42458.680925925932</v>
      </c>
      <c r="L1300" s="8">
        <f t="shared" si="81"/>
        <v>42488.680925925932</v>
      </c>
      <c r="M1300" t="b">
        <v>0</v>
      </c>
      <c r="N1300">
        <v>33</v>
      </c>
      <c r="O1300" t="b">
        <v>1</v>
      </c>
      <c r="P1300" t="s">
        <v>8282</v>
      </c>
      <c r="Q1300">
        <f t="shared" si="82"/>
        <v>104.65</v>
      </c>
      <c r="R1300">
        <f t="shared" si="83"/>
        <v>63.424242424242422</v>
      </c>
      <c r="S1300" t="s">
        <v>8351</v>
      </c>
      <c r="T1300" t="s">
        <v>8352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8">
        <f t="shared" si="80"/>
        <v>42169.814340277779</v>
      </c>
      <c r="L1301" s="8">
        <f t="shared" si="81"/>
        <v>42199.814340277779</v>
      </c>
      <c r="M1301" t="b">
        <v>0</v>
      </c>
      <c r="N1301">
        <v>32</v>
      </c>
      <c r="O1301" t="b">
        <v>1</v>
      </c>
      <c r="P1301" t="s">
        <v>8282</v>
      </c>
      <c r="Q1301">
        <f t="shared" si="82"/>
        <v>124</v>
      </c>
      <c r="R1301">
        <f t="shared" si="83"/>
        <v>135.625</v>
      </c>
      <c r="S1301" t="s">
        <v>8351</v>
      </c>
      <c r="T1301" t="s">
        <v>8352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8">
        <f t="shared" si="80"/>
        <v>42483.675208333334</v>
      </c>
      <c r="L1302" s="8">
        <f t="shared" si="81"/>
        <v>42522.789583333331</v>
      </c>
      <c r="M1302" t="b">
        <v>0</v>
      </c>
      <c r="N1302">
        <v>24</v>
      </c>
      <c r="O1302" t="b">
        <v>1</v>
      </c>
      <c r="P1302" t="s">
        <v>8282</v>
      </c>
      <c r="Q1302">
        <f t="shared" si="82"/>
        <v>135</v>
      </c>
      <c r="R1302">
        <f t="shared" si="83"/>
        <v>168.75</v>
      </c>
      <c r="S1302" t="s">
        <v>8351</v>
      </c>
      <c r="T1302" t="s">
        <v>8352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8">
        <f t="shared" si="80"/>
        <v>42195.749745370369</v>
      </c>
      <c r="L1303" s="8">
        <f t="shared" si="81"/>
        <v>42206.125</v>
      </c>
      <c r="M1303" t="b">
        <v>0</v>
      </c>
      <c r="N1303">
        <v>29</v>
      </c>
      <c r="O1303" t="b">
        <v>1</v>
      </c>
      <c r="P1303" t="s">
        <v>8282</v>
      </c>
      <c r="Q1303">
        <f t="shared" si="82"/>
        <v>102.75000000000001</v>
      </c>
      <c r="R1303">
        <f t="shared" si="83"/>
        <v>70.862068965517238</v>
      </c>
      <c r="S1303" t="s">
        <v>8351</v>
      </c>
      <c r="T1303" t="s">
        <v>8352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8">
        <f t="shared" si="80"/>
        <v>42675.057997685188</v>
      </c>
      <c r="L1304" s="8">
        <f t="shared" si="81"/>
        <v>42705.099664351852</v>
      </c>
      <c r="M1304" t="b">
        <v>0</v>
      </c>
      <c r="N1304">
        <v>50</v>
      </c>
      <c r="O1304" t="b">
        <v>1</v>
      </c>
      <c r="P1304" t="s">
        <v>8282</v>
      </c>
      <c r="Q1304">
        <f t="shared" si="82"/>
        <v>100</v>
      </c>
      <c r="R1304">
        <f t="shared" si="83"/>
        <v>50</v>
      </c>
      <c r="S1304" t="s">
        <v>8351</v>
      </c>
      <c r="T1304" t="s">
        <v>8352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8">
        <f t="shared" si="80"/>
        <v>42566.441203703704</v>
      </c>
      <c r="L1305" s="8">
        <f t="shared" si="81"/>
        <v>42582.458333333328</v>
      </c>
      <c r="M1305" t="b">
        <v>0</v>
      </c>
      <c r="N1305">
        <v>108</v>
      </c>
      <c r="O1305" t="b">
        <v>1</v>
      </c>
      <c r="P1305" t="s">
        <v>8282</v>
      </c>
      <c r="Q1305">
        <f t="shared" si="82"/>
        <v>130.26085714285716</v>
      </c>
      <c r="R1305">
        <f t="shared" si="83"/>
        <v>42.214166666666671</v>
      </c>
      <c r="S1305" t="s">
        <v>8351</v>
      </c>
      <c r="T1305" t="s">
        <v>8352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8">
        <f t="shared" si="80"/>
        <v>42747.194502314815</v>
      </c>
      <c r="L1306" s="8">
        <f t="shared" si="81"/>
        <v>42807.152835648143</v>
      </c>
      <c r="M1306" t="b">
        <v>0</v>
      </c>
      <c r="N1306">
        <v>104</v>
      </c>
      <c r="O1306" t="b">
        <v>0</v>
      </c>
      <c r="P1306" t="s">
        <v>8284</v>
      </c>
      <c r="Q1306">
        <f t="shared" si="82"/>
        <v>39.627499999999998</v>
      </c>
      <c r="R1306">
        <f t="shared" si="83"/>
        <v>152.41346153846155</v>
      </c>
      <c r="S1306" t="s">
        <v>8353</v>
      </c>
      <c r="T1306" t="s">
        <v>8355</v>
      </c>
      <c r="U1306" t="s">
        <v>8324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8">
        <f t="shared" si="80"/>
        <v>42543.665601851855</v>
      </c>
      <c r="L1307" s="8">
        <f t="shared" si="81"/>
        <v>42572.729166666672</v>
      </c>
      <c r="M1307" t="b">
        <v>0</v>
      </c>
      <c r="N1307">
        <v>86</v>
      </c>
      <c r="O1307" t="b">
        <v>0</v>
      </c>
      <c r="P1307" t="s">
        <v>8284</v>
      </c>
      <c r="Q1307">
        <f t="shared" si="82"/>
        <v>25.976666666666663</v>
      </c>
      <c r="R1307">
        <f t="shared" si="83"/>
        <v>90.616279069767444</v>
      </c>
      <c r="S1307" t="s">
        <v>8353</v>
      </c>
      <c r="T1307" t="s">
        <v>8355</v>
      </c>
      <c r="U1307" t="s">
        <v>8324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8">
        <f t="shared" si="80"/>
        <v>41947.457569444443</v>
      </c>
      <c r="L1308" s="8">
        <f t="shared" si="81"/>
        <v>41977.457569444443</v>
      </c>
      <c r="M1308" t="b">
        <v>0</v>
      </c>
      <c r="N1308">
        <v>356</v>
      </c>
      <c r="O1308" t="b">
        <v>0</v>
      </c>
      <c r="P1308" t="s">
        <v>8284</v>
      </c>
      <c r="Q1308">
        <f t="shared" si="82"/>
        <v>65.24636363636364</v>
      </c>
      <c r="R1308">
        <f t="shared" si="83"/>
        <v>201.60393258426967</v>
      </c>
      <c r="S1308" t="s">
        <v>8353</v>
      </c>
      <c r="T1308" t="s">
        <v>8355</v>
      </c>
      <c r="U1308" t="s">
        <v>8324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8">
        <f t="shared" si="80"/>
        <v>42387.503229166665</v>
      </c>
      <c r="L1309" s="8">
        <f t="shared" si="81"/>
        <v>42417.503229166665</v>
      </c>
      <c r="M1309" t="b">
        <v>0</v>
      </c>
      <c r="N1309">
        <v>45</v>
      </c>
      <c r="O1309" t="b">
        <v>0</v>
      </c>
      <c r="P1309" t="s">
        <v>8284</v>
      </c>
      <c r="Q1309">
        <f t="shared" si="82"/>
        <v>11.514000000000001</v>
      </c>
      <c r="R1309">
        <f t="shared" si="83"/>
        <v>127.93333333333334</v>
      </c>
      <c r="S1309" t="s">
        <v>8353</v>
      </c>
      <c r="T1309" t="s">
        <v>8355</v>
      </c>
      <c r="U1309" t="s">
        <v>8324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8">
        <f t="shared" si="80"/>
        <v>42611.613564814819</v>
      </c>
      <c r="L1310" s="8">
        <f t="shared" si="81"/>
        <v>42651.613564814819</v>
      </c>
      <c r="M1310" t="b">
        <v>0</v>
      </c>
      <c r="N1310">
        <v>38</v>
      </c>
      <c r="O1310" t="b">
        <v>0</v>
      </c>
      <c r="P1310" t="s">
        <v>8284</v>
      </c>
      <c r="Q1310">
        <f t="shared" si="82"/>
        <v>11.360000000000001</v>
      </c>
      <c r="R1310">
        <f t="shared" si="83"/>
        <v>29.894736842105264</v>
      </c>
      <c r="S1310" t="s">
        <v>8353</v>
      </c>
      <c r="T1310" t="s">
        <v>8355</v>
      </c>
      <c r="U1310" t="s">
        <v>8324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8">
        <f t="shared" si="80"/>
        <v>42257.882731481484</v>
      </c>
      <c r="L1311" s="8">
        <f t="shared" si="81"/>
        <v>42292.882731481484</v>
      </c>
      <c r="M1311" t="b">
        <v>0</v>
      </c>
      <c r="N1311">
        <v>35</v>
      </c>
      <c r="O1311" t="b">
        <v>0</v>
      </c>
      <c r="P1311" t="s">
        <v>8284</v>
      </c>
      <c r="Q1311">
        <f t="shared" si="82"/>
        <v>111.99130434782609</v>
      </c>
      <c r="R1311">
        <f t="shared" si="83"/>
        <v>367.97142857142859</v>
      </c>
      <c r="S1311" t="s">
        <v>8353</v>
      </c>
      <c r="T1311" t="s">
        <v>8355</v>
      </c>
      <c r="U1311" t="s">
        <v>8324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8">
        <f t="shared" si="80"/>
        <v>42556.667245370365</v>
      </c>
      <c r="L1312" s="8">
        <f t="shared" si="81"/>
        <v>42601.667245370365</v>
      </c>
      <c r="M1312" t="b">
        <v>0</v>
      </c>
      <c r="N1312">
        <v>24</v>
      </c>
      <c r="O1312" t="b">
        <v>0</v>
      </c>
      <c r="P1312" t="s">
        <v>8284</v>
      </c>
      <c r="Q1312">
        <f t="shared" si="82"/>
        <v>15.5</v>
      </c>
      <c r="R1312">
        <f t="shared" si="83"/>
        <v>129.16666666666666</v>
      </c>
      <c r="S1312" t="s">
        <v>8353</v>
      </c>
      <c r="T1312" t="s">
        <v>8355</v>
      </c>
      <c r="U1312" t="s">
        <v>8324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8">
        <f t="shared" si="80"/>
        <v>42669.802303240736</v>
      </c>
      <c r="L1313" s="8">
        <f t="shared" si="81"/>
        <v>42704.843969907408</v>
      </c>
      <c r="M1313" t="b">
        <v>0</v>
      </c>
      <c r="N1313">
        <v>100</v>
      </c>
      <c r="O1313" t="b">
        <v>0</v>
      </c>
      <c r="P1313" t="s">
        <v>8284</v>
      </c>
      <c r="Q1313">
        <f t="shared" si="82"/>
        <v>32.027999999999999</v>
      </c>
      <c r="R1313">
        <f t="shared" si="83"/>
        <v>800.7</v>
      </c>
      <c r="S1313" t="s">
        <v>8353</v>
      </c>
      <c r="T1313" t="s">
        <v>8355</v>
      </c>
      <c r="U1313" t="s">
        <v>8324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8">
        <f t="shared" si="80"/>
        <v>42082.702800925923</v>
      </c>
      <c r="L1314" s="8">
        <f t="shared" si="81"/>
        <v>42112.702800925923</v>
      </c>
      <c r="M1314" t="b">
        <v>0</v>
      </c>
      <c r="N1314">
        <v>1</v>
      </c>
      <c r="O1314" t="b">
        <v>0</v>
      </c>
      <c r="P1314" t="s">
        <v>8284</v>
      </c>
      <c r="Q1314">
        <f t="shared" si="82"/>
        <v>0.60869565217391308</v>
      </c>
      <c r="R1314">
        <f t="shared" si="83"/>
        <v>28</v>
      </c>
      <c r="S1314" t="s">
        <v>8353</v>
      </c>
      <c r="T1314" t="s">
        <v>8355</v>
      </c>
      <c r="U1314" t="s">
        <v>8324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8">
        <f t="shared" si="80"/>
        <v>42402.709652777776</v>
      </c>
      <c r="L1315" s="8">
        <f t="shared" si="81"/>
        <v>42432.709652777776</v>
      </c>
      <c r="M1315" t="b">
        <v>0</v>
      </c>
      <c r="N1315">
        <v>122</v>
      </c>
      <c r="O1315" t="b">
        <v>0</v>
      </c>
      <c r="P1315" t="s">
        <v>8284</v>
      </c>
      <c r="Q1315">
        <f t="shared" si="82"/>
        <v>31.114999999999998</v>
      </c>
      <c r="R1315">
        <f t="shared" si="83"/>
        <v>102.01639344262296</v>
      </c>
      <c r="S1315" t="s">
        <v>8353</v>
      </c>
      <c r="T1315" t="s">
        <v>8355</v>
      </c>
      <c r="U1315" t="s">
        <v>8324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8">
        <f t="shared" si="80"/>
        <v>42604.669675925921</v>
      </c>
      <c r="L1316" s="8">
        <f t="shared" si="81"/>
        <v>42664.669675925921</v>
      </c>
      <c r="M1316" t="b">
        <v>0</v>
      </c>
      <c r="N1316">
        <v>11</v>
      </c>
      <c r="O1316" t="b">
        <v>0</v>
      </c>
      <c r="P1316" t="s">
        <v>8284</v>
      </c>
      <c r="Q1316">
        <f t="shared" si="82"/>
        <v>1.1266666666666667</v>
      </c>
      <c r="R1316">
        <f t="shared" si="83"/>
        <v>184.36363636363637</v>
      </c>
      <c r="S1316" t="s">
        <v>8353</v>
      </c>
      <c r="T1316" t="s">
        <v>8355</v>
      </c>
      <c r="U1316" t="s">
        <v>8324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8">
        <f t="shared" si="80"/>
        <v>42278.498240740737</v>
      </c>
      <c r="L1317" s="8">
        <f t="shared" si="81"/>
        <v>42314.041666666672</v>
      </c>
      <c r="M1317" t="b">
        <v>0</v>
      </c>
      <c r="N1317">
        <v>248</v>
      </c>
      <c r="O1317" t="b">
        <v>0</v>
      </c>
      <c r="P1317" t="s">
        <v>8284</v>
      </c>
      <c r="Q1317">
        <f t="shared" si="82"/>
        <v>40.404000000000003</v>
      </c>
      <c r="R1317">
        <f t="shared" si="83"/>
        <v>162.91935483870967</v>
      </c>
      <c r="S1317" t="s">
        <v>8353</v>
      </c>
      <c r="T1317" t="s">
        <v>8355</v>
      </c>
      <c r="U1317" t="s">
        <v>8324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8">
        <f t="shared" si="80"/>
        <v>42393.961909722217</v>
      </c>
      <c r="L1318" s="8">
        <f t="shared" si="81"/>
        <v>42428.961909722217</v>
      </c>
      <c r="M1318" t="b">
        <v>0</v>
      </c>
      <c r="N1318">
        <v>1</v>
      </c>
      <c r="O1318" t="b">
        <v>0</v>
      </c>
      <c r="P1318" t="s">
        <v>8284</v>
      </c>
      <c r="Q1318">
        <f t="shared" si="82"/>
        <v>1.3333333333333333E-3</v>
      </c>
      <c r="R1318">
        <f t="shared" si="83"/>
        <v>1</v>
      </c>
      <c r="S1318" t="s">
        <v>8353</v>
      </c>
      <c r="T1318" t="s">
        <v>8355</v>
      </c>
      <c r="U1318" t="s">
        <v>8324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8">
        <f t="shared" si="80"/>
        <v>42520.235486111109</v>
      </c>
      <c r="L1319" s="8">
        <f t="shared" si="81"/>
        <v>42572.583333333328</v>
      </c>
      <c r="M1319" t="b">
        <v>0</v>
      </c>
      <c r="N1319">
        <v>19</v>
      </c>
      <c r="O1319" t="b">
        <v>0</v>
      </c>
      <c r="P1319" t="s">
        <v>8284</v>
      </c>
      <c r="Q1319">
        <f t="shared" si="82"/>
        <v>5.7334999999999994</v>
      </c>
      <c r="R1319">
        <f t="shared" si="83"/>
        <v>603.52631578947364</v>
      </c>
      <c r="S1319" t="s">
        <v>8353</v>
      </c>
      <c r="T1319" t="s">
        <v>8355</v>
      </c>
      <c r="U1319" t="s">
        <v>8324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8">
        <f t="shared" si="80"/>
        <v>41985.043657407412</v>
      </c>
      <c r="L1320" s="8">
        <f t="shared" si="81"/>
        <v>42015.043657407412</v>
      </c>
      <c r="M1320" t="b">
        <v>0</v>
      </c>
      <c r="N1320">
        <v>135</v>
      </c>
      <c r="O1320" t="b">
        <v>0</v>
      </c>
      <c r="P1320" t="s">
        <v>8284</v>
      </c>
      <c r="Q1320">
        <f t="shared" si="82"/>
        <v>15.324999999999999</v>
      </c>
      <c r="R1320">
        <f t="shared" si="83"/>
        <v>45.407407407407405</v>
      </c>
      <c r="S1320" t="s">
        <v>8353</v>
      </c>
      <c r="T1320" t="s">
        <v>8355</v>
      </c>
      <c r="U1320" t="s">
        <v>8324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8">
        <f t="shared" si="80"/>
        <v>41816.812094907407</v>
      </c>
      <c r="L1321" s="8">
        <f t="shared" si="81"/>
        <v>41831.666666666664</v>
      </c>
      <c r="M1321" t="b">
        <v>0</v>
      </c>
      <c r="N1321">
        <v>9</v>
      </c>
      <c r="O1321" t="b">
        <v>0</v>
      </c>
      <c r="P1321" t="s">
        <v>8284</v>
      </c>
      <c r="Q1321">
        <f t="shared" si="82"/>
        <v>15.103448275862069</v>
      </c>
      <c r="R1321">
        <f t="shared" si="83"/>
        <v>97.333333333333329</v>
      </c>
      <c r="S1321" t="s">
        <v>8353</v>
      </c>
      <c r="T1321" t="s">
        <v>8355</v>
      </c>
      <c r="U1321" t="s">
        <v>8324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8">
        <f t="shared" si="80"/>
        <v>42705.690347222218</v>
      </c>
      <c r="L1322" s="8">
        <f t="shared" si="81"/>
        <v>42734.958333333328</v>
      </c>
      <c r="M1322" t="b">
        <v>0</v>
      </c>
      <c r="N1322">
        <v>3</v>
      </c>
      <c r="O1322" t="b">
        <v>0</v>
      </c>
      <c r="P1322" t="s">
        <v>8284</v>
      </c>
      <c r="Q1322">
        <f t="shared" si="82"/>
        <v>0.503</v>
      </c>
      <c r="R1322">
        <f t="shared" si="83"/>
        <v>167.66666666666666</v>
      </c>
      <c r="S1322" t="s">
        <v>8353</v>
      </c>
      <c r="T1322" t="s">
        <v>8355</v>
      </c>
      <c r="U1322" t="s">
        <v>8324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8">
        <f t="shared" si="80"/>
        <v>42697.74927083333</v>
      </c>
      <c r="L1323" s="8">
        <f t="shared" si="81"/>
        <v>42727.74927083333</v>
      </c>
      <c r="M1323" t="b">
        <v>0</v>
      </c>
      <c r="N1323">
        <v>7</v>
      </c>
      <c r="O1323" t="b">
        <v>0</v>
      </c>
      <c r="P1323" t="s">
        <v>8284</v>
      </c>
      <c r="Q1323">
        <f t="shared" si="82"/>
        <v>1.3028138528138529</v>
      </c>
      <c r="R1323">
        <f t="shared" si="83"/>
        <v>859.85714285714289</v>
      </c>
      <c r="S1323" t="s">
        <v>8353</v>
      </c>
      <c r="T1323" t="s">
        <v>8355</v>
      </c>
      <c r="U1323" t="s">
        <v>8324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8">
        <f t="shared" si="80"/>
        <v>42115.656539351854</v>
      </c>
      <c r="L1324" s="8">
        <f t="shared" si="81"/>
        <v>42145.656539351854</v>
      </c>
      <c r="M1324" t="b">
        <v>0</v>
      </c>
      <c r="N1324">
        <v>4</v>
      </c>
      <c r="O1324" t="b">
        <v>0</v>
      </c>
      <c r="P1324" t="s">
        <v>8284</v>
      </c>
      <c r="Q1324">
        <f t="shared" si="82"/>
        <v>0.30285714285714288</v>
      </c>
      <c r="R1324">
        <f t="shared" si="83"/>
        <v>26.5</v>
      </c>
      <c r="S1324" t="s">
        <v>8353</v>
      </c>
      <c r="T1324" t="s">
        <v>8355</v>
      </c>
      <c r="U1324" t="s">
        <v>8324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8">
        <f t="shared" si="80"/>
        <v>42451.698449074072</v>
      </c>
      <c r="L1325" s="8">
        <f t="shared" si="81"/>
        <v>42486.288194444445</v>
      </c>
      <c r="M1325" t="b">
        <v>0</v>
      </c>
      <c r="N1325">
        <v>44</v>
      </c>
      <c r="O1325" t="b">
        <v>0</v>
      </c>
      <c r="P1325" t="s">
        <v>8284</v>
      </c>
      <c r="Q1325">
        <f t="shared" si="82"/>
        <v>8.8800000000000008</v>
      </c>
      <c r="R1325">
        <f t="shared" si="83"/>
        <v>30.272727272727273</v>
      </c>
      <c r="S1325" t="s">
        <v>8353</v>
      </c>
      <c r="T1325" t="s">
        <v>8355</v>
      </c>
      <c r="U1325" t="s">
        <v>8324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8">
        <f t="shared" si="80"/>
        <v>42626.633703703701</v>
      </c>
      <c r="L1326" s="8">
        <f t="shared" si="81"/>
        <v>42656.633703703701</v>
      </c>
      <c r="M1326" t="b">
        <v>0</v>
      </c>
      <c r="N1326">
        <v>90</v>
      </c>
      <c r="O1326" t="b">
        <v>0</v>
      </c>
      <c r="P1326" t="s">
        <v>8284</v>
      </c>
      <c r="Q1326">
        <f t="shared" si="82"/>
        <v>9.84</v>
      </c>
      <c r="R1326">
        <f t="shared" si="83"/>
        <v>54.666666666666664</v>
      </c>
      <c r="S1326" t="s">
        <v>8353</v>
      </c>
      <c r="T1326" t="s">
        <v>8355</v>
      </c>
      <c r="U1326" t="s">
        <v>8324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8">
        <f t="shared" si="80"/>
        <v>42704.086053240739</v>
      </c>
      <c r="L1327" s="8">
        <f t="shared" si="81"/>
        <v>42734.086053240739</v>
      </c>
      <c r="M1327" t="b">
        <v>0</v>
      </c>
      <c r="N1327">
        <v>8</v>
      </c>
      <c r="O1327" t="b">
        <v>0</v>
      </c>
      <c r="P1327" t="s">
        <v>8284</v>
      </c>
      <c r="Q1327">
        <f t="shared" si="82"/>
        <v>2.4299999999999997</v>
      </c>
      <c r="R1327">
        <f t="shared" si="83"/>
        <v>60.75</v>
      </c>
      <c r="S1327" t="s">
        <v>8353</v>
      </c>
      <c r="T1327" t="s">
        <v>8355</v>
      </c>
      <c r="U1327" t="s">
        <v>8324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8">
        <f t="shared" si="80"/>
        <v>41974.791990740734</v>
      </c>
      <c r="L1328" s="8">
        <f t="shared" si="81"/>
        <v>42019.791990740734</v>
      </c>
      <c r="M1328" t="b">
        <v>0</v>
      </c>
      <c r="N1328">
        <v>11</v>
      </c>
      <c r="O1328" t="b">
        <v>0</v>
      </c>
      <c r="P1328" t="s">
        <v>8284</v>
      </c>
      <c r="Q1328">
        <f t="shared" si="82"/>
        <v>1.1299999999999999</v>
      </c>
      <c r="R1328">
        <f t="shared" si="83"/>
        <v>102.72727272727273</v>
      </c>
      <c r="S1328" t="s">
        <v>8353</v>
      </c>
      <c r="T1328" t="s">
        <v>8355</v>
      </c>
      <c r="U1328" t="s">
        <v>8324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8">
        <f t="shared" si="80"/>
        <v>42123.678645833337</v>
      </c>
      <c r="L1329" s="8">
        <f t="shared" si="81"/>
        <v>42153.678645833337</v>
      </c>
      <c r="M1329" t="b">
        <v>0</v>
      </c>
      <c r="N1329">
        <v>41</v>
      </c>
      <c r="O1329" t="b">
        <v>0</v>
      </c>
      <c r="P1329" t="s">
        <v>8284</v>
      </c>
      <c r="Q1329">
        <f t="shared" si="82"/>
        <v>3.5520833333333335</v>
      </c>
      <c r="R1329">
        <f t="shared" si="83"/>
        <v>41.585365853658537</v>
      </c>
      <c r="S1329" t="s">
        <v>8353</v>
      </c>
      <c r="T1329" t="s">
        <v>8355</v>
      </c>
      <c r="U1329" t="s">
        <v>8324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8">
        <f t="shared" si="80"/>
        <v>42612.642754629633</v>
      </c>
      <c r="L1330" s="8">
        <f t="shared" si="81"/>
        <v>42657.642754629633</v>
      </c>
      <c r="M1330" t="b">
        <v>0</v>
      </c>
      <c r="N1330">
        <v>15</v>
      </c>
      <c r="O1330" t="b">
        <v>0</v>
      </c>
      <c r="P1330" t="s">
        <v>8284</v>
      </c>
      <c r="Q1330">
        <f t="shared" si="82"/>
        <v>2.3306666666666667</v>
      </c>
      <c r="R1330">
        <f t="shared" si="83"/>
        <v>116.53333333333333</v>
      </c>
      <c r="S1330" t="s">
        <v>8353</v>
      </c>
      <c r="T1330" t="s">
        <v>8355</v>
      </c>
      <c r="U1330" t="s">
        <v>8324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8">
        <f t="shared" si="80"/>
        <v>41935.221585648149</v>
      </c>
      <c r="L1331" s="8">
        <f t="shared" si="81"/>
        <v>41975.263252314813</v>
      </c>
      <c r="M1331" t="b">
        <v>0</v>
      </c>
      <c r="N1331">
        <v>9</v>
      </c>
      <c r="O1331" t="b">
        <v>0</v>
      </c>
      <c r="P1331" t="s">
        <v>8284</v>
      </c>
      <c r="Q1331">
        <f t="shared" si="82"/>
        <v>0.81600000000000006</v>
      </c>
      <c r="R1331">
        <f t="shared" si="83"/>
        <v>45.333333333333336</v>
      </c>
      <c r="S1331" t="s">
        <v>8353</v>
      </c>
      <c r="T1331" t="s">
        <v>8355</v>
      </c>
      <c r="U1331" t="s">
        <v>8324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8">
        <f t="shared" si="80"/>
        <v>42522.276724537034</v>
      </c>
      <c r="L1332" s="8">
        <f t="shared" si="81"/>
        <v>42553.166666666672</v>
      </c>
      <c r="M1332" t="b">
        <v>0</v>
      </c>
      <c r="N1332">
        <v>50</v>
      </c>
      <c r="O1332" t="b">
        <v>0</v>
      </c>
      <c r="P1332" t="s">
        <v>8284</v>
      </c>
      <c r="Q1332">
        <f t="shared" si="82"/>
        <v>22.494285714285713</v>
      </c>
      <c r="R1332">
        <f t="shared" si="83"/>
        <v>157.46</v>
      </c>
      <c r="S1332" t="s">
        <v>8353</v>
      </c>
      <c r="T1332" t="s">
        <v>8355</v>
      </c>
      <c r="U1332" t="s">
        <v>8324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8">
        <f t="shared" si="80"/>
        <v>42569.50409722222</v>
      </c>
      <c r="L1333" s="8">
        <f t="shared" si="81"/>
        <v>42599.50409722222</v>
      </c>
      <c r="M1333" t="b">
        <v>0</v>
      </c>
      <c r="N1333">
        <v>34</v>
      </c>
      <c r="O1333" t="b">
        <v>0</v>
      </c>
      <c r="P1333" t="s">
        <v>8284</v>
      </c>
      <c r="Q1333">
        <f t="shared" si="82"/>
        <v>1.3668</v>
      </c>
      <c r="R1333">
        <f t="shared" si="83"/>
        <v>100.5</v>
      </c>
      <c r="S1333" t="s">
        <v>8353</v>
      </c>
      <c r="T1333" t="s">
        <v>8355</v>
      </c>
      <c r="U1333" t="s">
        <v>8324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8">
        <f t="shared" si="80"/>
        <v>42732.060277777782</v>
      </c>
      <c r="L1334" s="8">
        <f t="shared" si="81"/>
        <v>42762.060277777782</v>
      </c>
      <c r="M1334" t="b">
        <v>0</v>
      </c>
      <c r="N1334">
        <v>0</v>
      </c>
      <c r="O1334" t="b">
        <v>0</v>
      </c>
      <c r="P1334" t="s">
        <v>8284</v>
      </c>
      <c r="Q1334">
        <f t="shared" si="82"/>
        <v>0</v>
      </c>
      <c r="R1334" t="e">
        <f t="shared" si="83"/>
        <v>#DIV/0!</v>
      </c>
      <c r="S1334" t="s">
        <v>8353</v>
      </c>
      <c r="T1334" t="s">
        <v>8355</v>
      </c>
      <c r="U1334" t="s">
        <v>8324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8">
        <f t="shared" si="80"/>
        <v>41806.106770833336</v>
      </c>
      <c r="L1335" s="8">
        <f t="shared" si="81"/>
        <v>41836.106770833336</v>
      </c>
      <c r="M1335" t="b">
        <v>0</v>
      </c>
      <c r="N1335">
        <v>0</v>
      </c>
      <c r="O1335" t="b">
        <v>0</v>
      </c>
      <c r="P1335" t="s">
        <v>8284</v>
      </c>
      <c r="Q1335">
        <f t="shared" si="82"/>
        <v>0</v>
      </c>
      <c r="R1335" t="e">
        <f t="shared" si="83"/>
        <v>#DIV/0!</v>
      </c>
      <c r="S1335" t="s">
        <v>8353</v>
      </c>
      <c r="T1335" t="s">
        <v>8355</v>
      </c>
      <c r="U1335" t="s">
        <v>8324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8">
        <f t="shared" si="80"/>
        <v>42410.774155092593</v>
      </c>
      <c r="L1336" s="8">
        <f t="shared" si="81"/>
        <v>42440.774155092593</v>
      </c>
      <c r="M1336" t="b">
        <v>0</v>
      </c>
      <c r="N1336">
        <v>276</v>
      </c>
      <c r="O1336" t="b">
        <v>0</v>
      </c>
      <c r="P1336" t="s">
        <v>8284</v>
      </c>
      <c r="Q1336">
        <f t="shared" si="82"/>
        <v>10.754135338345865</v>
      </c>
      <c r="R1336">
        <f t="shared" si="83"/>
        <v>51.822463768115945</v>
      </c>
      <c r="S1336" t="s">
        <v>8353</v>
      </c>
      <c r="T1336" t="s">
        <v>8355</v>
      </c>
      <c r="U1336" t="s">
        <v>8324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8">
        <f t="shared" si="80"/>
        <v>42313.936365740738</v>
      </c>
      <c r="L1337" s="8">
        <f t="shared" si="81"/>
        <v>42343.936365740738</v>
      </c>
      <c r="M1337" t="b">
        <v>0</v>
      </c>
      <c r="N1337">
        <v>16</v>
      </c>
      <c r="O1337" t="b">
        <v>0</v>
      </c>
      <c r="P1337" t="s">
        <v>8284</v>
      </c>
      <c r="Q1337">
        <f t="shared" si="82"/>
        <v>19.759999999999998</v>
      </c>
      <c r="R1337">
        <f t="shared" si="83"/>
        <v>308.75</v>
      </c>
      <c r="S1337" t="s">
        <v>8353</v>
      </c>
      <c r="T1337" t="s">
        <v>8355</v>
      </c>
      <c r="U1337" t="s">
        <v>8324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8">
        <f t="shared" si="80"/>
        <v>41955.863750000004</v>
      </c>
      <c r="L1338" s="8">
        <f t="shared" si="81"/>
        <v>41990.863750000004</v>
      </c>
      <c r="M1338" t="b">
        <v>0</v>
      </c>
      <c r="N1338">
        <v>224</v>
      </c>
      <c r="O1338" t="b">
        <v>0</v>
      </c>
      <c r="P1338" t="s">
        <v>8284</v>
      </c>
      <c r="Q1338">
        <f t="shared" si="82"/>
        <v>84.946999999999989</v>
      </c>
      <c r="R1338">
        <f t="shared" si="83"/>
        <v>379.22767857142856</v>
      </c>
      <c r="S1338" t="s">
        <v>8353</v>
      </c>
      <c r="T1338" t="s">
        <v>8355</v>
      </c>
      <c r="U1338" t="s">
        <v>8324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8">
        <f t="shared" si="80"/>
        <v>42767.577303240745</v>
      </c>
      <c r="L1339" s="8">
        <f t="shared" si="81"/>
        <v>42797.577303240745</v>
      </c>
      <c r="M1339" t="b">
        <v>0</v>
      </c>
      <c r="N1339">
        <v>140</v>
      </c>
      <c r="O1339" t="b">
        <v>0</v>
      </c>
      <c r="P1339" t="s">
        <v>8284</v>
      </c>
      <c r="Q1339">
        <f t="shared" si="82"/>
        <v>49.381999999999998</v>
      </c>
      <c r="R1339">
        <f t="shared" si="83"/>
        <v>176.36428571428573</v>
      </c>
      <c r="S1339" t="s">
        <v>8353</v>
      </c>
      <c r="T1339" t="s">
        <v>8355</v>
      </c>
      <c r="U1339" t="s">
        <v>8324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8">
        <f t="shared" si="80"/>
        <v>42188.803622685184</v>
      </c>
      <c r="L1340" s="8">
        <f t="shared" si="81"/>
        <v>42218.803622685184</v>
      </c>
      <c r="M1340" t="b">
        <v>0</v>
      </c>
      <c r="N1340">
        <v>15</v>
      </c>
      <c r="O1340" t="b">
        <v>0</v>
      </c>
      <c r="P1340" t="s">
        <v>8284</v>
      </c>
      <c r="Q1340">
        <f t="shared" si="82"/>
        <v>3.3033333333333332</v>
      </c>
      <c r="R1340">
        <f t="shared" si="83"/>
        <v>66.066666666666663</v>
      </c>
      <c r="S1340" t="s">
        <v>8353</v>
      </c>
      <c r="T1340" t="s">
        <v>8355</v>
      </c>
      <c r="U1340" t="s">
        <v>8324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8">
        <f t="shared" si="80"/>
        <v>41936.647164351853</v>
      </c>
      <c r="L1341" s="8">
        <f t="shared" si="81"/>
        <v>41981.688831018517</v>
      </c>
      <c r="M1341" t="b">
        <v>0</v>
      </c>
      <c r="N1341">
        <v>37</v>
      </c>
      <c r="O1341" t="b">
        <v>0</v>
      </c>
      <c r="P1341" t="s">
        <v>8284</v>
      </c>
      <c r="Q1341">
        <f t="shared" si="82"/>
        <v>6.6339999999999995</v>
      </c>
      <c r="R1341">
        <f t="shared" si="83"/>
        <v>89.648648648648646</v>
      </c>
      <c r="S1341" t="s">
        <v>8353</v>
      </c>
      <c r="T1341" t="s">
        <v>8355</v>
      </c>
      <c r="U1341" t="s">
        <v>8324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8">
        <f t="shared" si="80"/>
        <v>41836.595520833333</v>
      </c>
      <c r="L1342" s="8">
        <f t="shared" si="81"/>
        <v>41866.595520833333</v>
      </c>
      <c r="M1342" t="b">
        <v>0</v>
      </c>
      <c r="N1342">
        <v>0</v>
      </c>
      <c r="O1342" t="b">
        <v>0</v>
      </c>
      <c r="P1342" t="s">
        <v>8284</v>
      </c>
      <c r="Q1342">
        <f t="shared" si="82"/>
        <v>0</v>
      </c>
      <c r="R1342" t="e">
        <f t="shared" si="83"/>
        <v>#DIV/0!</v>
      </c>
      <c r="S1342" t="s">
        <v>8353</v>
      </c>
      <c r="T1342" t="s">
        <v>8355</v>
      </c>
      <c r="U1342" t="s">
        <v>8324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8">
        <f t="shared" si="80"/>
        <v>42612.624039351853</v>
      </c>
      <c r="L1343" s="8">
        <f t="shared" si="81"/>
        <v>42644.624039351853</v>
      </c>
      <c r="M1343" t="b">
        <v>0</v>
      </c>
      <c r="N1343">
        <v>46</v>
      </c>
      <c r="O1343" t="b">
        <v>0</v>
      </c>
      <c r="P1343" t="s">
        <v>8284</v>
      </c>
      <c r="Q1343">
        <f t="shared" si="82"/>
        <v>70.36</v>
      </c>
      <c r="R1343">
        <f t="shared" si="83"/>
        <v>382.39130434782606</v>
      </c>
      <c r="S1343" t="s">
        <v>8353</v>
      </c>
      <c r="T1343" t="s">
        <v>8355</v>
      </c>
      <c r="U1343" t="s">
        <v>8324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8">
        <f t="shared" si="80"/>
        <v>42172.816423611104</v>
      </c>
      <c r="L1344" s="8">
        <f t="shared" si="81"/>
        <v>42202.816423611104</v>
      </c>
      <c r="M1344" t="b">
        <v>0</v>
      </c>
      <c r="N1344">
        <v>1</v>
      </c>
      <c r="O1344" t="b">
        <v>0</v>
      </c>
      <c r="P1344" t="s">
        <v>8284</v>
      </c>
      <c r="Q1344">
        <f t="shared" si="82"/>
        <v>0.2</v>
      </c>
      <c r="R1344">
        <f t="shared" si="83"/>
        <v>100</v>
      </c>
      <c r="S1344" t="s">
        <v>8353</v>
      </c>
      <c r="T1344" t="s">
        <v>8355</v>
      </c>
      <c r="U1344" t="s">
        <v>8324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8">
        <f t="shared" si="80"/>
        <v>42542.526423611111</v>
      </c>
      <c r="L1345" s="8">
        <f t="shared" si="81"/>
        <v>42601.165972222225</v>
      </c>
      <c r="M1345" t="b">
        <v>0</v>
      </c>
      <c r="N1345">
        <v>323</v>
      </c>
      <c r="O1345" t="b">
        <v>0</v>
      </c>
      <c r="P1345" t="s">
        <v>8284</v>
      </c>
      <c r="Q1345">
        <f t="shared" si="82"/>
        <v>102.298</v>
      </c>
      <c r="R1345">
        <f t="shared" si="83"/>
        <v>158.35603715170279</v>
      </c>
      <c r="S1345" t="s">
        <v>8353</v>
      </c>
      <c r="T1345" t="s">
        <v>8355</v>
      </c>
      <c r="U1345" t="s">
        <v>8324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8">
        <f t="shared" si="80"/>
        <v>42522.789803240739</v>
      </c>
      <c r="L1346" s="8">
        <f t="shared" si="81"/>
        <v>42551.789803240739</v>
      </c>
      <c r="M1346" t="b">
        <v>0</v>
      </c>
      <c r="N1346">
        <v>139</v>
      </c>
      <c r="O1346" t="b">
        <v>1</v>
      </c>
      <c r="P1346" t="s">
        <v>8285</v>
      </c>
      <c r="Q1346">
        <f t="shared" si="82"/>
        <v>377.73333333333335</v>
      </c>
      <c r="R1346">
        <f t="shared" si="83"/>
        <v>40.762589928057551</v>
      </c>
      <c r="S1346" t="s">
        <v>8356</v>
      </c>
      <c r="T1346" t="s">
        <v>8357</v>
      </c>
      <c r="U1346" t="s">
        <v>8325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8">
        <f t="shared" ref="K1347:K1410" si="84">(((J1347/60)/60)/24)+DATE(1970,1,1)</f>
        <v>41799.814340277779</v>
      </c>
      <c r="L1347" s="8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8285</v>
      </c>
      <c r="Q1347">
        <f t="shared" ref="Q1347:Q1410" si="86">E1347/D1347*100</f>
        <v>125</v>
      </c>
      <c r="R1347">
        <f t="shared" ref="R1347:R1410" si="87">E1347/N1347</f>
        <v>53.571428571428569</v>
      </c>
      <c r="S1347" t="s">
        <v>8356</v>
      </c>
      <c r="T1347" t="s">
        <v>8357</v>
      </c>
      <c r="U1347" t="s">
        <v>8325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8">
        <f t="shared" si="84"/>
        <v>41422.075821759259</v>
      </c>
      <c r="L1348" s="8">
        <f t="shared" si="85"/>
        <v>41452.075821759259</v>
      </c>
      <c r="M1348" t="b">
        <v>0</v>
      </c>
      <c r="N1348">
        <v>149</v>
      </c>
      <c r="O1348" t="b">
        <v>1</v>
      </c>
      <c r="P1348" t="s">
        <v>8285</v>
      </c>
      <c r="Q1348">
        <f t="shared" si="86"/>
        <v>147.32653061224491</v>
      </c>
      <c r="R1348">
        <f t="shared" si="87"/>
        <v>48.449664429530202</v>
      </c>
      <c r="S1348" t="s">
        <v>8356</v>
      </c>
      <c r="T1348" t="s">
        <v>8357</v>
      </c>
      <c r="U1348" t="s">
        <v>8325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8">
        <f t="shared" si="84"/>
        <v>42040.638020833328</v>
      </c>
      <c r="L1349" s="8">
        <f t="shared" si="85"/>
        <v>42070.638020833328</v>
      </c>
      <c r="M1349" t="b">
        <v>0</v>
      </c>
      <c r="N1349">
        <v>31</v>
      </c>
      <c r="O1349" t="b">
        <v>1</v>
      </c>
      <c r="P1349" t="s">
        <v>8285</v>
      </c>
      <c r="Q1349">
        <f t="shared" si="86"/>
        <v>102.2</v>
      </c>
      <c r="R1349">
        <f t="shared" si="87"/>
        <v>82.41935483870968</v>
      </c>
      <c r="S1349" t="s">
        <v>8356</v>
      </c>
      <c r="T1349" t="s">
        <v>8357</v>
      </c>
      <c r="U1349" t="s">
        <v>8325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8">
        <f t="shared" si="84"/>
        <v>41963.506168981476</v>
      </c>
      <c r="L1350" s="8">
        <f t="shared" si="85"/>
        <v>41991.506168981476</v>
      </c>
      <c r="M1350" t="b">
        <v>0</v>
      </c>
      <c r="N1350">
        <v>26</v>
      </c>
      <c r="O1350" t="b">
        <v>1</v>
      </c>
      <c r="P1350" t="s">
        <v>8285</v>
      </c>
      <c r="Q1350">
        <f t="shared" si="86"/>
        <v>101.8723404255319</v>
      </c>
      <c r="R1350">
        <f t="shared" si="87"/>
        <v>230.19230769230768</v>
      </c>
      <c r="S1350" t="s">
        <v>8356</v>
      </c>
      <c r="T1350" t="s">
        <v>8357</v>
      </c>
      <c r="U1350" t="s">
        <v>8325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8">
        <f t="shared" si="84"/>
        <v>42317.33258101852</v>
      </c>
      <c r="L1351" s="8">
        <f t="shared" si="85"/>
        <v>42354.290972222225</v>
      </c>
      <c r="M1351" t="b">
        <v>0</v>
      </c>
      <c r="N1351">
        <v>172</v>
      </c>
      <c r="O1351" t="b">
        <v>1</v>
      </c>
      <c r="P1351" t="s">
        <v>8285</v>
      </c>
      <c r="Q1351">
        <f t="shared" si="86"/>
        <v>204.2</v>
      </c>
      <c r="R1351">
        <f t="shared" si="87"/>
        <v>59.360465116279073</v>
      </c>
      <c r="S1351" t="s">
        <v>8356</v>
      </c>
      <c r="T1351" t="s">
        <v>8357</v>
      </c>
      <c r="U1351" t="s">
        <v>8325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8">
        <f t="shared" si="84"/>
        <v>42334.013124999998</v>
      </c>
      <c r="L1352" s="8">
        <f t="shared" si="85"/>
        <v>42364.013124999998</v>
      </c>
      <c r="M1352" t="b">
        <v>0</v>
      </c>
      <c r="N1352">
        <v>78</v>
      </c>
      <c r="O1352" t="b">
        <v>1</v>
      </c>
      <c r="P1352" t="s">
        <v>8285</v>
      </c>
      <c r="Q1352">
        <f t="shared" si="86"/>
        <v>104.05</v>
      </c>
      <c r="R1352">
        <f t="shared" si="87"/>
        <v>66.698717948717942</v>
      </c>
      <c r="S1352" t="s">
        <v>8356</v>
      </c>
      <c r="T1352" t="s">
        <v>8357</v>
      </c>
      <c r="U1352" t="s">
        <v>8325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8">
        <f t="shared" si="84"/>
        <v>42382.74009259259</v>
      </c>
      <c r="L1353" s="8">
        <f t="shared" si="85"/>
        <v>42412.74009259259</v>
      </c>
      <c r="M1353" t="b">
        <v>0</v>
      </c>
      <c r="N1353">
        <v>120</v>
      </c>
      <c r="O1353" t="b">
        <v>1</v>
      </c>
      <c r="P1353" t="s">
        <v>8285</v>
      </c>
      <c r="Q1353">
        <f t="shared" si="86"/>
        <v>101.265</v>
      </c>
      <c r="R1353">
        <f t="shared" si="87"/>
        <v>168.77500000000001</v>
      </c>
      <c r="S1353" t="s">
        <v>8356</v>
      </c>
      <c r="T1353" t="s">
        <v>8357</v>
      </c>
      <c r="U1353" t="s">
        <v>8325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8">
        <f t="shared" si="84"/>
        <v>42200.578310185185</v>
      </c>
      <c r="L1354" s="8">
        <f t="shared" si="85"/>
        <v>42252.165972222225</v>
      </c>
      <c r="M1354" t="b">
        <v>0</v>
      </c>
      <c r="N1354">
        <v>227</v>
      </c>
      <c r="O1354" t="b">
        <v>1</v>
      </c>
      <c r="P1354" t="s">
        <v>8285</v>
      </c>
      <c r="Q1354">
        <f t="shared" si="86"/>
        <v>136.13999999999999</v>
      </c>
      <c r="R1354">
        <f t="shared" si="87"/>
        <v>59.973568281938327</v>
      </c>
      <c r="S1354" t="s">
        <v>8356</v>
      </c>
      <c r="T1354" t="s">
        <v>8357</v>
      </c>
      <c r="U1354" t="s">
        <v>8325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8">
        <f t="shared" si="84"/>
        <v>41309.11791666667</v>
      </c>
      <c r="L1355" s="8">
        <f t="shared" si="85"/>
        <v>41344</v>
      </c>
      <c r="M1355" t="b">
        <v>0</v>
      </c>
      <c r="N1355">
        <v>42</v>
      </c>
      <c r="O1355" t="b">
        <v>1</v>
      </c>
      <c r="P1355" t="s">
        <v>8285</v>
      </c>
      <c r="Q1355">
        <f t="shared" si="86"/>
        <v>133.6</v>
      </c>
      <c r="R1355">
        <f t="shared" si="87"/>
        <v>31.80952380952381</v>
      </c>
      <c r="S1355" t="s">
        <v>8356</v>
      </c>
      <c r="T1355" t="s">
        <v>8357</v>
      </c>
      <c r="U1355" t="s">
        <v>8325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8">
        <f t="shared" si="84"/>
        <v>42502.807627314818</v>
      </c>
      <c r="L1356" s="8">
        <f t="shared" si="85"/>
        <v>42532.807627314818</v>
      </c>
      <c r="M1356" t="b">
        <v>0</v>
      </c>
      <c r="N1356">
        <v>64</v>
      </c>
      <c r="O1356" t="b">
        <v>1</v>
      </c>
      <c r="P1356" t="s">
        <v>8285</v>
      </c>
      <c r="Q1356">
        <f t="shared" si="86"/>
        <v>130.25</v>
      </c>
      <c r="R1356">
        <f t="shared" si="87"/>
        <v>24.421875</v>
      </c>
      <c r="S1356" t="s">
        <v>8356</v>
      </c>
      <c r="T1356" t="s">
        <v>8357</v>
      </c>
      <c r="U1356" t="s">
        <v>8325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8">
        <f t="shared" si="84"/>
        <v>41213.254687499997</v>
      </c>
      <c r="L1357" s="8">
        <f t="shared" si="85"/>
        <v>41243.416666666664</v>
      </c>
      <c r="M1357" t="b">
        <v>0</v>
      </c>
      <c r="N1357">
        <v>121</v>
      </c>
      <c r="O1357" t="b">
        <v>1</v>
      </c>
      <c r="P1357" t="s">
        <v>8285</v>
      </c>
      <c r="Q1357">
        <f t="shared" si="86"/>
        <v>122.67999999999999</v>
      </c>
      <c r="R1357">
        <f t="shared" si="87"/>
        <v>25.347107438016529</v>
      </c>
      <c r="S1357" t="s">
        <v>8356</v>
      </c>
      <c r="T1357" t="s">
        <v>8357</v>
      </c>
      <c r="U1357" t="s">
        <v>8325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8">
        <f t="shared" si="84"/>
        <v>41430.038888888892</v>
      </c>
      <c r="L1358" s="8">
        <f t="shared" si="85"/>
        <v>41460.038888888892</v>
      </c>
      <c r="M1358" t="b">
        <v>0</v>
      </c>
      <c r="N1358">
        <v>87</v>
      </c>
      <c r="O1358" t="b">
        <v>1</v>
      </c>
      <c r="P1358" t="s">
        <v>8285</v>
      </c>
      <c r="Q1358">
        <f t="shared" si="86"/>
        <v>182.81058823529412</v>
      </c>
      <c r="R1358">
        <f t="shared" si="87"/>
        <v>71.443218390804603</v>
      </c>
      <c r="S1358" t="s">
        <v>8356</v>
      </c>
      <c r="T1358" t="s">
        <v>8357</v>
      </c>
      <c r="U1358" t="s">
        <v>8325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8">
        <f t="shared" si="84"/>
        <v>41304.962233796294</v>
      </c>
      <c r="L1359" s="8">
        <f t="shared" si="85"/>
        <v>41334.249305555553</v>
      </c>
      <c r="M1359" t="b">
        <v>0</v>
      </c>
      <c r="N1359">
        <v>65</v>
      </c>
      <c r="O1359" t="b">
        <v>1</v>
      </c>
      <c r="P1359" t="s">
        <v>8285</v>
      </c>
      <c r="Q1359">
        <f t="shared" si="86"/>
        <v>125.29999999999998</v>
      </c>
      <c r="R1359">
        <f t="shared" si="87"/>
        <v>38.553846153846152</v>
      </c>
      <c r="S1359" t="s">
        <v>8356</v>
      </c>
      <c r="T1359" t="s">
        <v>8357</v>
      </c>
      <c r="U1359" t="s">
        <v>8325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8">
        <f t="shared" si="84"/>
        <v>40689.570868055554</v>
      </c>
      <c r="L1360" s="8">
        <f t="shared" si="85"/>
        <v>40719.570868055554</v>
      </c>
      <c r="M1360" t="b">
        <v>0</v>
      </c>
      <c r="N1360">
        <v>49</v>
      </c>
      <c r="O1360" t="b">
        <v>1</v>
      </c>
      <c r="P1360" t="s">
        <v>8285</v>
      </c>
      <c r="Q1360">
        <f t="shared" si="86"/>
        <v>111.66666666666667</v>
      </c>
      <c r="R1360">
        <f t="shared" si="87"/>
        <v>68.367346938775512</v>
      </c>
      <c r="S1360" t="s">
        <v>8356</v>
      </c>
      <c r="T1360" t="s">
        <v>8357</v>
      </c>
      <c r="U1360" t="s">
        <v>8325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8">
        <f t="shared" si="84"/>
        <v>40668.814699074072</v>
      </c>
      <c r="L1361" s="8">
        <f t="shared" si="85"/>
        <v>40730.814699074072</v>
      </c>
      <c r="M1361" t="b">
        <v>0</v>
      </c>
      <c r="N1361">
        <v>19</v>
      </c>
      <c r="O1361" t="b">
        <v>1</v>
      </c>
      <c r="P1361" t="s">
        <v>8285</v>
      </c>
      <c r="Q1361">
        <f t="shared" si="86"/>
        <v>115.75757575757575</v>
      </c>
      <c r="R1361">
        <f t="shared" si="87"/>
        <v>40.210526315789473</v>
      </c>
      <c r="S1361" t="s">
        <v>8356</v>
      </c>
      <c r="T1361" t="s">
        <v>8357</v>
      </c>
      <c r="U1361" t="s">
        <v>8325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8">
        <f t="shared" si="84"/>
        <v>41095.900694444441</v>
      </c>
      <c r="L1362" s="8">
        <f t="shared" si="85"/>
        <v>41123.900694444441</v>
      </c>
      <c r="M1362" t="b">
        <v>0</v>
      </c>
      <c r="N1362">
        <v>81</v>
      </c>
      <c r="O1362" t="b">
        <v>1</v>
      </c>
      <c r="P1362" t="s">
        <v>8285</v>
      </c>
      <c r="Q1362">
        <f t="shared" si="86"/>
        <v>173.2</v>
      </c>
      <c r="R1362">
        <f t="shared" si="87"/>
        <v>32.074074074074076</v>
      </c>
      <c r="S1362" t="s">
        <v>8356</v>
      </c>
      <c r="T1362" t="s">
        <v>8357</v>
      </c>
      <c r="U1362" t="s">
        <v>8325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8">
        <f t="shared" si="84"/>
        <v>41781.717268518521</v>
      </c>
      <c r="L1363" s="8">
        <f t="shared" si="85"/>
        <v>41811.717268518521</v>
      </c>
      <c r="M1363" t="b">
        <v>0</v>
      </c>
      <c r="N1363">
        <v>264</v>
      </c>
      <c r="O1363" t="b">
        <v>1</v>
      </c>
      <c r="P1363" t="s">
        <v>8285</v>
      </c>
      <c r="Q1363">
        <f t="shared" si="86"/>
        <v>125.98333333333333</v>
      </c>
      <c r="R1363">
        <f t="shared" si="87"/>
        <v>28.632575757575758</v>
      </c>
      <c r="S1363" t="s">
        <v>8356</v>
      </c>
      <c r="T1363" t="s">
        <v>8357</v>
      </c>
      <c r="U1363" t="s">
        <v>8325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8">
        <f t="shared" si="84"/>
        <v>41464.934386574074</v>
      </c>
      <c r="L1364" s="8">
        <f t="shared" si="85"/>
        <v>41524.934386574074</v>
      </c>
      <c r="M1364" t="b">
        <v>0</v>
      </c>
      <c r="N1364">
        <v>25</v>
      </c>
      <c r="O1364" t="b">
        <v>1</v>
      </c>
      <c r="P1364" t="s">
        <v>8285</v>
      </c>
      <c r="Q1364">
        <f t="shared" si="86"/>
        <v>109.1</v>
      </c>
      <c r="R1364">
        <f t="shared" si="87"/>
        <v>43.64</v>
      </c>
      <c r="S1364" t="s">
        <v>8356</v>
      </c>
      <c r="T1364" t="s">
        <v>8357</v>
      </c>
      <c r="U1364" t="s">
        <v>8325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8">
        <f t="shared" si="84"/>
        <v>42396.8440625</v>
      </c>
      <c r="L1365" s="8">
        <f t="shared" si="85"/>
        <v>42415.332638888889</v>
      </c>
      <c r="M1365" t="b">
        <v>0</v>
      </c>
      <c r="N1365">
        <v>5</v>
      </c>
      <c r="O1365" t="b">
        <v>1</v>
      </c>
      <c r="P1365" t="s">
        <v>8285</v>
      </c>
      <c r="Q1365">
        <f t="shared" si="86"/>
        <v>100</v>
      </c>
      <c r="R1365">
        <f t="shared" si="87"/>
        <v>40</v>
      </c>
      <c r="S1365" t="s">
        <v>8356</v>
      </c>
      <c r="T1365" t="s">
        <v>8357</v>
      </c>
      <c r="U1365" t="s">
        <v>8325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8">
        <f t="shared" si="84"/>
        <v>41951.695671296293</v>
      </c>
      <c r="L1366" s="8">
        <f t="shared" si="85"/>
        <v>42011.6956712963</v>
      </c>
      <c r="M1366" t="b">
        <v>0</v>
      </c>
      <c r="N1366">
        <v>144</v>
      </c>
      <c r="O1366" t="b">
        <v>1</v>
      </c>
      <c r="P1366" t="s">
        <v>8287</v>
      </c>
      <c r="Q1366">
        <f t="shared" si="86"/>
        <v>118.64285714285714</v>
      </c>
      <c r="R1366">
        <f t="shared" si="87"/>
        <v>346.04166666666669</v>
      </c>
      <c r="S1366" t="s">
        <v>8359</v>
      </c>
      <c r="T1366" t="s">
        <v>8360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8">
        <f t="shared" si="84"/>
        <v>42049.733240740738</v>
      </c>
      <c r="L1367" s="8">
        <f t="shared" si="85"/>
        <v>42079.691574074073</v>
      </c>
      <c r="M1367" t="b">
        <v>0</v>
      </c>
      <c r="N1367">
        <v>92</v>
      </c>
      <c r="O1367" t="b">
        <v>1</v>
      </c>
      <c r="P1367" t="s">
        <v>8287</v>
      </c>
      <c r="Q1367">
        <f t="shared" si="86"/>
        <v>100.26666666666667</v>
      </c>
      <c r="R1367">
        <f t="shared" si="87"/>
        <v>81.739130434782609</v>
      </c>
      <c r="S1367" t="s">
        <v>8359</v>
      </c>
      <c r="T1367" t="s">
        <v>8360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8">
        <f t="shared" si="84"/>
        <v>41924.996099537035</v>
      </c>
      <c r="L1368" s="8">
        <f t="shared" si="85"/>
        <v>41970.037766203706</v>
      </c>
      <c r="M1368" t="b">
        <v>0</v>
      </c>
      <c r="N1368">
        <v>147</v>
      </c>
      <c r="O1368" t="b">
        <v>1</v>
      </c>
      <c r="P1368" t="s">
        <v>8287</v>
      </c>
      <c r="Q1368">
        <f t="shared" si="86"/>
        <v>126.48920000000001</v>
      </c>
      <c r="R1368">
        <f t="shared" si="87"/>
        <v>64.535306122448986</v>
      </c>
      <c r="S1368" t="s">
        <v>8359</v>
      </c>
      <c r="T1368" t="s">
        <v>8360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8">
        <f t="shared" si="84"/>
        <v>42292.002893518518</v>
      </c>
      <c r="L1369" s="8">
        <f t="shared" si="85"/>
        <v>42322.044560185182</v>
      </c>
      <c r="M1369" t="b">
        <v>0</v>
      </c>
      <c r="N1369">
        <v>90</v>
      </c>
      <c r="O1369" t="b">
        <v>1</v>
      </c>
      <c r="P1369" t="s">
        <v>8287</v>
      </c>
      <c r="Q1369">
        <f t="shared" si="86"/>
        <v>114.26</v>
      </c>
      <c r="R1369">
        <f t="shared" si="87"/>
        <v>63.477777777777774</v>
      </c>
      <c r="S1369" t="s">
        <v>8359</v>
      </c>
      <c r="T1369" t="s">
        <v>8360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8">
        <f t="shared" si="84"/>
        <v>42146.190902777773</v>
      </c>
      <c r="L1370" s="8">
        <f t="shared" si="85"/>
        <v>42170.190902777773</v>
      </c>
      <c r="M1370" t="b">
        <v>0</v>
      </c>
      <c r="N1370">
        <v>87</v>
      </c>
      <c r="O1370" t="b">
        <v>1</v>
      </c>
      <c r="P1370" t="s">
        <v>8287</v>
      </c>
      <c r="Q1370">
        <f t="shared" si="86"/>
        <v>110.7</v>
      </c>
      <c r="R1370">
        <f t="shared" si="87"/>
        <v>63.620689655172413</v>
      </c>
      <c r="S1370" t="s">
        <v>8359</v>
      </c>
      <c r="T1370" t="s">
        <v>8360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8">
        <f t="shared" si="84"/>
        <v>41710.594282407408</v>
      </c>
      <c r="L1371" s="8">
        <f t="shared" si="85"/>
        <v>41740.594282407408</v>
      </c>
      <c r="M1371" t="b">
        <v>0</v>
      </c>
      <c r="N1371">
        <v>406</v>
      </c>
      <c r="O1371" t="b">
        <v>1</v>
      </c>
      <c r="P1371" t="s">
        <v>8287</v>
      </c>
      <c r="Q1371">
        <f t="shared" si="86"/>
        <v>105.34805315203954</v>
      </c>
      <c r="R1371">
        <f t="shared" si="87"/>
        <v>83.967068965517228</v>
      </c>
      <c r="S1371" t="s">
        <v>8359</v>
      </c>
      <c r="T1371" t="s">
        <v>8360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8">
        <f t="shared" si="84"/>
        <v>41548.00335648148</v>
      </c>
      <c r="L1372" s="8">
        <f t="shared" si="85"/>
        <v>41563.00335648148</v>
      </c>
      <c r="M1372" t="b">
        <v>0</v>
      </c>
      <c r="N1372">
        <v>20</v>
      </c>
      <c r="O1372" t="b">
        <v>1</v>
      </c>
      <c r="P1372" t="s">
        <v>8287</v>
      </c>
      <c r="Q1372">
        <f t="shared" si="86"/>
        <v>103.66666666666666</v>
      </c>
      <c r="R1372">
        <f t="shared" si="87"/>
        <v>77.75</v>
      </c>
      <c r="S1372" t="s">
        <v>8359</v>
      </c>
      <c r="T1372" t="s">
        <v>8360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8">
        <f t="shared" si="84"/>
        <v>42101.758587962962</v>
      </c>
      <c r="L1373" s="8">
        <f t="shared" si="85"/>
        <v>42131.758587962962</v>
      </c>
      <c r="M1373" t="b">
        <v>0</v>
      </c>
      <c r="N1373">
        <v>70</v>
      </c>
      <c r="O1373" t="b">
        <v>1</v>
      </c>
      <c r="P1373" t="s">
        <v>8287</v>
      </c>
      <c r="Q1373">
        <f t="shared" si="86"/>
        <v>107.08672667523933</v>
      </c>
      <c r="R1373">
        <f t="shared" si="87"/>
        <v>107.07142857142857</v>
      </c>
      <c r="S1373" t="s">
        <v>8359</v>
      </c>
      <c r="T1373" t="s">
        <v>8360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8">
        <f t="shared" si="84"/>
        <v>41072.739953703705</v>
      </c>
      <c r="L1374" s="8">
        <f t="shared" si="85"/>
        <v>41102.739953703705</v>
      </c>
      <c r="M1374" t="b">
        <v>0</v>
      </c>
      <c r="N1374">
        <v>16</v>
      </c>
      <c r="O1374" t="b">
        <v>1</v>
      </c>
      <c r="P1374" t="s">
        <v>8287</v>
      </c>
      <c r="Q1374">
        <f t="shared" si="86"/>
        <v>124</v>
      </c>
      <c r="R1374">
        <f t="shared" si="87"/>
        <v>38.75</v>
      </c>
      <c r="S1374" t="s">
        <v>8359</v>
      </c>
      <c r="T1374" t="s">
        <v>8360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8">
        <f t="shared" si="84"/>
        <v>42704.95177083333</v>
      </c>
      <c r="L1375" s="8">
        <f t="shared" si="85"/>
        <v>42734.95177083333</v>
      </c>
      <c r="M1375" t="b">
        <v>0</v>
      </c>
      <c r="N1375">
        <v>52</v>
      </c>
      <c r="O1375" t="b">
        <v>1</v>
      </c>
      <c r="P1375" t="s">
        <v>8287</v>
      </c>
      <c r="Q1375">
        <f t="shared" si="86"/>
        <v>105.01</v>
      </c>
      <c r="R1375">
        <f t="shared" si="87"/>
        <v>201.94230769230768</v>
      </c>
      <c r="S1375" t="s">
        <v>8359</v>
      </c>
      <c r="T1375" t="s">
        <v>8360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8">
        <f t="shared" si="84"/>
        <v>42424.161898148144</v>
      </c>
      <c r="L1376" s="8">
        <f t="shared" si="85"/>
        <v>42454.12023148148</v>
      </c>
      <c r="M1376" t="b">
        <v>0</v>
      </c>
      <c r="N1376">
        <v>66</v>
      </c>
      <c r="O1376" t="b">
        <v>1</v>
      </c>
      <c r="P1376" t="s">
        <v>8287</v>
      </c>
      <c r="Q1376">
        <f t="shared" si="86"/>
        <v>189.46666666666667</v>
      </c>
      <c r="R1376">
        <f t="shared" si="87"/>
        <v>43.060606060606062</v>
      </c>
      <c r="S1376" t="s">
        <v>8359</v>
      </c>
      <c r="T1376" t="s">
        <v>8360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8">
        <f t="shared" si="84"/>
        <v>42720.066192129627</v>
      </c>
      <c r="L1377" s="8">
        <f t="shared" si="85"/>
        <v>42750.066192129627</v>
      </c>
      <c r="M1377" t="b">
        <v>0</v>
      </c>
      <c r="N1377">
        <v>109</v>
      </c>
      <c r="O1377" t="b">
        <v>1</v>
      </c>
      <c r="P1377" t="s">
        <v>8287</v>
      </c>
      <c r="Q1377">
        <f t="shared" si="86"/>
        <v>171.32499999999999</v>
      </c>
      <c r="R1377">
        <f t="shared" si="87"/>
        <v>62.871559633027523</v>
      </c>
      <c r="S1377" t="s">
        <v>8359</v>
      </c>
      <c r="T1377" t="s">
        <v>8360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8">
        <f t="shared" si="84"/>
        <v>42677.669050925921</v>
      </c>
      <c r="L1378" s="8">
        <f t="shared" si="85"/>
        <v>42707.710717592592</v>
      </c>
      <c r="M1378" t="b">
        <v>0</v>
      </c>
      <c r="N1378">
        <v>168</v>
      </c>
      <c r="O1378" t="b">
        <v>1</v>
      </c>
      <c r="P1378" t="s">
        <v>8287</v>
      </c>
      <c r="Q1378">
        <f t="shared" si="86"/>
        <v>252.48648648648651</v>
      </c>
      <c r="R1378">
        <f t="shared" si="87"/>
        <v>55.607142857142854</v>
      </c>
      <c r="S1378" t="s">
        <v>8359</v>
      </c>
      <c r="T1378" t="s">
        <v>8360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8">
        <f t="shared" si="84"/>
        <v>42747.219560185185</v>
      </c>
      <c r="L1379" s="8">
        <f t="shared" si="85"/>
        <v>42769.174305555556</v>
      </c>
      <c r="M1379" t="b">
        <v>0</v>
      </c>
      <c r="N1379">
        <v>31</v>
      </c>
      <c r="O1379" t="b">
        <v>1</v>
      </c>
      <c r="P1379" t="s">
        <v>8287</v>
      </c>
      <c r="Q1379">
        <f t="shared" si="86"/>
        <v>116.15384615384616</v>
      </c>
      <c r="R1379">
        <f t="shared" si="87"/>
        <v>48.70967741935484</v>
      </c>
      <c r="S1379" t="s">
        <v>8359</v>
      </c>
      <c r="T1379" t="s">
        <v>8360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8">
        <f t="shared" si="84"/>
        <v>42568.759374999994</v>
      </c>
      <c r="L1380" s="8">
        <f t="shared" si="85"/>
        <v>42583.759374999994</v>
      </c>
      <c r="M1380" t="b">
        <v>0</v>
      </c>
      <c r="N1380">
        <v>133</v>
      </c>
      <c r="O1380" t="b">
        <v>1</v>
      </c>
      <c r="P1380" t="s">
        <v>8287</v>
      </c>
      <c r="Q1380">
        <f t="shared" si="86"/>
        <v>203.35000000000002</v>
      </c>
      <c r="R1380">
        <f t="shared" si="87"/>
        <v>30.578947368421051</v>
      </c>
      <c r="S1380" t="s">
        <v>8359</v>
      </c>
      <c r="T1380" t="s">
        <v>8360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8">
        <f t="shared" si="84"/>
        <v>42130.491620370376</v>
      </c>
      <c r="L1381" s="8">
        <f t="shared" si="85"/>
        <v>42160.491620370376</v>
      </c>
      <c r="M1381" t="b">
        <v>0</v>
      </c>
      <c r="N1381">
        <v>151</v>
      </c>
      <c r="O1381" t="b">
        <v>1</v>
      </c>
      <c r="P1381" t="s">
        <v>8287</v>
      </c>
      <c r="Q1381">
        <f t="shared" si="86"/>
        <v>111.60000000000001</v>
      </c>
      <c r="R1381">
        <f t="shared" si="87"/>
        <v>73.907284768211923</v>
      </c>
      <c r="S1381" t="s">
        <v>8359</v>
      </c>
      <c r="T1381" t="s">
        <v>8360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8">
        <f t="shared" si="84"/>
        <v>42141.762800925921</v>
      </c>
      <c r="L1382" s="8">
        <f t="shared" si="85"/>
        <v>42164.083333333328</v>
      </c>
      <c r="M1382" t="b">
        <v>0</v>
      </c>
      <c r="N1382">
        <v>5</v>
      </c>
      <c r="O1382" t="b">
        <v>1</v>
      </c>
      <c r="P1382" t="s">
        <v>8287</v>
      </c>
      <c r="Q1382">
        <f t="shared" si="86"/>
        <v>424</v>
      </c>
      <c r="R1382">
        <f t="shared" si="87"/>
        <v>21.2</v>
      </c>
      <c r="S1382" t="s">
        <v>8359</v>
      </c>
      <c r="T1382" t="s">
        <v>8360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8">
        <f t="shared" si="84"/>
        <v>42703.214409722219</v>
      </c>
      <c r="L1383" s="8">
        <f t="shared" si="85"/>
        <v>42733.214409722219</v>
      </c>
      <c r="M1383" t="b">
        <v>0</v>
      </c>
      <c r="N1383">
        <v>73</v>
      </c>
      <c r="O1383" t="b">
        <v>1</v>
      </c>
      <c r="P1383" t="s">
        <v>8287</v>
      </c>
      <c r="Q1383">
        <f t="shared" si="86"/>
        <v>107.1</v>
      </c>
      <c r="R1383">
        <f t="shared" si="87"/>
        <v>73.356164383561648</v>
      </c>
      <c r="S1383" t="s">
        <v>8359</v>
      </c>
      <c r="T1383" t="s">
        <v>8360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8">
        <f t="shared" si="84"/>
        <v>41370.800185185188</v>
      </c>
      <c r="L1384" s="8">
        <f t="shared" si="85"/>
        <v>41400.800185185188</v>
      </c>
      <c r="M1384" t="b">
        <v>0</v>
      </c>
      <c r="N1384">
        <v>148</v>
      </c>
      <c r="O1384" t="b">
        <v>1</v>
      </c>
      <c r="P1384" t="s">
        <v>8287</v>
      </c>
      <c r="Q1384">
        <f t="shared" si="86"/>
        <v>104.3625</v>
      </c>
      <c r="R1384">
        <f t="shared" si="87"/>
        <v>56.412162162162161</v>
      </c>
      <c r="S1384" t="s">
        <v>8359</v>
      </c>
      <c r="T1384" t="s">
        <v>8360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8">
        <f t="shared" si="84"/>
        <v>42707.074976851851</v>
      </c>
      <c r="L1385" s="8">
        <f t="shared" si="85"/>
        <v>42727.074976851851</v>
      </c>
      <c r="M1385" t="b">
        <v>0</v>
      </c>
      <c r="N1385">
        <v>93</v>
      </c>
      <c r="O1385" t="b">
        <v>1</v>
      </c>
      <c r="P1385" t="s">
        <v>8287</v>
      </c>
      <c r="Q1385">
        <f t="shared" si="86"/>
        <v>212.40909090909091</v>
      </c>
      <c r="R1385">
        <f t="shared" si="87"/>
        <v>50.247311827956992</v>
      </c>
      <c r="S1385" t="s">
        <v>8359</v>
      </c>
      <c r="T1385" t="s">
        <v>8360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8">
        <f t="shared" si="84"/>
        <v>42160.735208333332</v>
      </c>
      <c r="L1386" s="8">
        <f t="shared" si="85"/>
        <v>42190.735208333332</v>
      </c>
      <c r="M1386" t="b">
        <v>0</v>
      </c>
      <c r="N1386">
        <v>63</v>
      </c>
      <c r="O1386" t="b">
        <v>1</v>
      </c>
      <c r="P1386" t="s">
        <v>8287</v>
      </c>
      <c r="Q1386">
        <f t="shared" si="86"/>
        <v>124.08571428571429</v>
      </c>
      <c r="R1386">
        <f t="shared" si="87"/>
        <v>68.936507936507937</v>
      </c>
      <c r="S1386" t="s">
        <v>8359</v>
      </c>
      <c r="T1386" t="s">
        <v>8360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8">
        <f t="shared" si="84"/>
        <v>42433.688900462963</v>
      </c>
      <c r="L1387" s="8">
        <f t="shared" si="85"/>
        <v>42489.507638888885</v>
      </c>
      <c r="M1387" t="b">
        <v>0</v>
      </c>
      <c r="N1387">
        <v>134</v>
      </c>
      <c r="O1387" t="b">
        <v>1</v>
      </c>
      <c r="P1387" t="s">
        <v>8287</v>
      </c>
      <c r="Q1387">
        <f t="shared" si="86"/>
        <v>110.406125</v>
      </c>
      <c r="R1387">
        <f t="shared" si="87"/>
        <v>65.914104477611943</v>
      </c>
      <c r="S1387" t="s">
        <v>8359</v>
      </c>
      <c r="T1387" t="s">
        <v>8360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8">
        <f t="shared" si="84"/>
        <v>42184.646863425922</v>
      </c>
      <c r="L1388" s="8">
        <f t="shared" si="85"/>
        <v>42214.646863425922</v>
      </c>
      <c r="M1388" t="b">
        <v>0</v>
      </c>
      <c r="N1388">
        <v>14</v>
      </c>
      <c r="O1388" t="b">
        <v>1</v>
      </c>
      <c r="P1388" t="s">
        <v>8287</v>
      </c>
      <c r="Q1388">
        <f t="shared" si="86"/>
        <v>218.75</v>
      </c>
      <c r="R1388">
        <f t="shared" si="87"/>
        <v>62.5</v>
      </c>
      <c r="S1388" t="s">
        <v>8359</v>
      </c>
      <c r="T1388" t="s">
        <v>8360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8">
        <f t="shared" si="84"/>
        <v>42126.92123842593</v>
      </c>
      <c r="L1389" s="8">
        <f t="shared" si="85"/>
        <v>42158.1875</v>
      </c>
      <c r="M1389" t="b">
        <v>0</v>
      </c>
      <c r="N1389">
        <v>78</v>
      </c>
      <c r="O1389" t="b">
        <v>1</v>
      </c>
      <c r="P1389" t="s">
        <v>8287</v>
      </c>
      <c r="Q1389">
        <f t="shared" si="86"/>
        <v>136.625</v>
      </c>
      <c r="R1389">
        <f t="shared" si="87"/>
        <v>70.064102564102569</v>
      </c>
      <c r="S1389" t="s">
        <v>8359</v>
      </c>
      <c r="T1389" t="s">
        <v>8360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8">
        <f t="shared" si="84"/>
        <v>42634.614780092597</v>
      </c>
      <c r="L1390" s="8">
        <f t="shared" si="85"/>
        <v>42660.676388888889</v>
      </c>
      <c r="M1390" t="b">
        <v>0</v>
      </c>
      <c r="N1390">
        <v>112</v>
      </c>
      <c r="O1390" t="b">
        <v>1</v>
      </c>
      <c r="P1390" t="s">
        <v>8287</v>
      </c>
      <c r="Q1390">
        <f t="shared" si="86"/>
        <v>134.8074</v>
      </c>
      <c r="R1390">
        <f t="shared" si="87"/>
        <v>60.181874999999998</v>
      </c>
      <c r="S1390" t="s">
        <v>8359</v>
      </c>
      <c r="T1390" t="s">
        <v>8360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8">
        <f t="shared" si="84"/>
        <v>42565.480983796297</v>
      </c>
      <c r="L1391" s="8">
        <f t="shared" si="85"/>
        <v>42595.480983796297</v>
      </c>
      <c r="M1391" t="b">
        <v>0</v>
      </c>
      <c r="N1391">
        <v>34</v>
      </c>
      <c r="O1391" t="b">
        <v>1</v>
      </c>
      <c r="P1391" t="s">
        <v>8287</v>
      </c>
      <c r="Q1391">
        <f t="shared" si="86"/>
        <v>145.4</v>
      </c>
      <c r="R1391">
        <f t="shared" si="87"/>
        <v>21.382352941176471</v>
      </c>
      <c r="S1391" t="s">
        <v>8359</v>
      </c>
      <c r="T1391" t="s">
        <v>8360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8">
        <f t="shared" si="84"/>
        <v>42087.803310185183</v>
      </c>
      <c r="L1392" s="8">
        <f t="shared" si="85"/>
        <v>42121.716666666667</v>
      </c>
      <c r="M1392" t="b">
        <v>0</v>
      </c>
      <c r="N1392">
        <v>19</v>
      </c>
      <c r="O1392" t="b">
        <v>1</v>
      </c>
      <c r="P1392" t="s">
        <v>8287</v>
      </c>
      <c r="Q1392">
        <f t="shared" si="86"/>
        <v>109.10714285714285</v>
      </c>
      <c r="R1392">
        <f t="shared" si="87"/>
        <v>160.78947368421052</v>
      </c>
      <c r="S1392" t="s">
        <v>8359</v>
      </c>
      <c r="T1392" t="s">
        <v>8360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8">
        <f t="shared" si="84"/>
        <v>42193.650671296295</v>
      </c>
      <c r="L1393" s="8">
        <f t="shared" si="85"/>
        <v>42238.207638888889</v>
      </c>
      <c r="M1393" t="b">
        <v>0</v>
      </c>
      <c r="N1393">
        <v>13</v>
      </c>
      <c r="O1393" t="b">
        <v>1</v>
      </c>
      <c r="P1393" t="s">
        <v>8287</v>
      </c>
      <c r="Q1393">
        <f t="shared" si="86"/>
        <v>110.2</v>
      </c>
      <c r="R1393">
        <f t="shared" si="87"/>
        <v>42.384615384615387</v>
      </c>
      <c r="S1393" t="s">
        <v>8359</v>
      </c>
      <c r="T1393" t="s">
        <v>8360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8">
        <f t="shared" si="84"/>
        <v>42401.154930555553</v>
      </c>
      <c r="L1394" s="8">
        <f t="shared" si="85"/>
        <v>42432.154930555553</v>
      </c>
      <c r="M1394" t="b">
        <v>0</v>
      </c>
      <c r="N1394">
        <v>104</v>
      </c>
      <c r="O1394" t="b">
        <v>1</v>
      </c>
      <c r="P1394" t="s">
        <v>8287</v>
      </c>
      <c r="Q1394">
        <f t="shared" si="86"/>
        <v>113.64000000000001</v>
      </c>
      <c r="R1394">
        <f t="shared" si="87"/>
        <v>27.317307692307693</v>
      </c>
      <c r="S1394" t="s">
        <v>8359</v>
      </c>
      <c r="T1394" t="s">
        <v>8360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8">
        <f t="shared" si="84"/>
        <v>42553.681979166664</v>
      </c>
      <c r="L1395" s="8">
        <f t="shared" si="85"/>
        <v>42583.681979166664</v>
      </c>
      <c r="M1395" t="b">
        <v>0</v>
      </c>
      <c r="N1395">
        <v>52</v>
      </c>
      <c r="O1395" t="b">
        <v>1</v>
      </c>
      <c r="P1395" t="s">
        <v>8287</v>
      </c>
      <c r="Q1395">
        <f t="shared" si="86"/>
        <v>102.35000000000001</v>
      </c>
      <c r="R1395">
        <f t="shared" si="87"/>
        <v>196.82692307692307</v>
      </c>
      <c r="S1395" t="s">
        <v>8359</v>
      </c>
      <c r="T1395" t="s">
        <v>8360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8">
        <f t="shared" si="84"/>
        <v>42752.144976851851</v>
      </c>
      <c r="L1396" s="8">
        <f t="shared" si="85"/>
        <v>42795.125</v>
      </c>
      <c r="M1396" t="b">
        <v>0</v>
      </c>
      <c r="N1396">
        <v>17</v>
      </c>
      <c r="O1396" t="b">
        <v>1</v>
      </c>
      <c r="P1396" t="s">
        <v>8287</v>
      </c>
      <c r="Q1396">
        <f t="shared" si="86"/>
        <v>122.13333333333334</v>
      </c>
      <c r="R1396">
        <f t="shared" si="87"/>
        <v>53.882352941176471</v>
      </c>
      <c r="S1396" t="s">
        <v>8359</v>
      </c>
      <c r="T1396" t="s">
        <v>8360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8">
        <f t="shared" si="84"/>
        <v>42719.90834490741</v>
      </c>
      <c r="L1397" s="8">
        <f t="shared" si="85"/>
        <v>42749.90834490741</v>
      </c>
      <c r="M1397" t="b">
        <v>0</v>
      </c>
      <c r="N1397">
        <v>82</v>
      </c>
      <c r="O1397" t="b">
        <v>1</v>
      </c>
      <c r="P1397" t="s">
        <v>8287</v>
      </c>
      <c r="Q1397">
        <f t="shared" si="86"/>
        <v>111.88571428571427</v>
      </c>
      <c r="R1397">
        <f t="shared" si="87"/>
        <v>47.756097560975611</v>
      </c>
      <c r="S1397" t="s">
        <v>8359</v>
      </c>
      <c r="T1397" t="s">
        <v>8360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8">
        <f t="shared" si="84"/>
        <v>42018.99863425926</v>
      </c>
      <c r="L1398" s="8">
        <f t="shared" si="85"/>
        <v>42048.99863425926</v>
      </c>
      <c r="M1398" t="b">
        <v>0</v>
      </c>
      <c r="N1398">
        <v>73</v>
      </c>
      <c r="O1398" t="b">
        <v>1</v>
      </c>
      <c r="P1398" t="s">
        <v>8287</v>
      </c>
      <c r="Q1398">
        <f t="shared" si="86"/>
        <v>107.3</v>
      </c>
      <c r="R1398">
        <f t="shared" si="87"/>
        <v>88.191780821917803</v>
      </c>
      <c r="S1398" t="s">
        <v>8359</v>
      </c>
      <c r="T1398" t="s">
        <v>8360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8">
        <f t="shared" si="84"/>
        <v>42640.917939814812</v>
      </c>
      <c r="L1399" s="8">
        <f t="shared" si="85"/>
        <v>42670.888194444444</v>
      </c>
      <c r="M1399" t="b">
        <v>0</v>
      </c>
      <c r="N1399">
        <v>158</v>
      </c>
      <c r="O1399" t="b">
        <v>1</v>
      </c>
      <c r="P1399" t="s">
        <v>8287</v>
      </c>
      <c r="Q1399">
        <f t="shared" si="86"/>
        <v>113.85000000000001</v>
      </c>
      <c r="R1399">
        <f t="shared" si="87"/>
        <v>72.056962025316452</v>
      </c>
      <c r="S1399" t="s">
        <v>8359</v>
      </c>
      <c r="T1399" t="s">
        <v>8360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8">
        <f t="shared" si="84"/>
        <v>42526.874236111107</v>
      </c>
      <c r="L1400" s="8">
        <f t="shared" si="85"/>
        <v>42556.874236111107</v>
      </c>
      <c r="M1400" t="b">
        <v>0</v>
      </c>
      <c r="N1400">
        <v>65</v>
      </c>
      <c r="O1400" t="b">
        <v>1</v>
      </c>
      <c r="P1400" t="s">
        <v>8287</v>
      </c>
      <c r="Q1400">
        <f t="shared" si="86"/>
        <v>109.68181818181819</v>
      </c>
      <c r="R1400">
        <f t="shared" si="87"/>
        <v>74.246153846153845</v>
      </c>
      <c r="S1400" t="s">
        <v>8359</v>
      </c>
      <c r="T1400" t="s">
        <v>8360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8">
        <f t="shared" si="84"/>
        <v>41889.004317129627</v>
      </c>
      <c r="L1401" s="8">
        <f t="shared" si="85"/>
        <v>41919.004317129627</v>
      </c>
      <c r="M1401" t="b">
        <v>0</v>
      </c>
      <c r="N1401">
        <v>184</v>
      </c>
      <c r="O1401" t="b">
        <v>1</v>
      </c>
      <c r="P1401" t="s">
        <v>8287</v>
      </c>
      <c r="Q1401">
        <f t="shared" si="86"/>
        <v>126.14444444444443</v>
      </c>
      <c r="R1401">
        <f t="shared" si="87"/>
        <v>61.701086956521742</v>
      </c>
      <c r="S1401" t="s">
        <v>8359</v>
      </c>
      <c r="T1401" t="s">
        <v>8360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8">
        <f t="shared" si="84"/>
        <v>42498.341122685189</v>
      </c>
      <c r="L1402" s="8">
        <f t="shared" si="85"/>
        <v>42533.229166666672</v>
      </c>
      <c r="M1402" t="b">
        <v>0</v>
      </c>
      <c r="N1402">
        <v>34</v>
      </c>
      <c r="O1402" t="b">
        <v>1</v>
      </c>
      <c r="P1402" t="s">
        <v>8287</v>
      </c>
      <c r="Q1402">
        <f t="shared" si="86"/>
        <v>167.42857142857144</v>
      </c>
      <c r="R1402">
        <f t="shared" si="87"/>
        <v>17.235294117647058</v>
      </c>
      <c r="S1402" t="s">
        <v>8359</v>
      </c>
      <c r="T1402" t="s">
        <v>8360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8">
        <f t="shared" si="84"/>
        <v>41399.99622685185</v>
      </c>
      <c r="L1403" s="8">
        <f t="shared" si="85"/>
        <v>41420.99622685185</v>
      </c>
      <c r="M1403" t="b">
        <v>0</v>
      </c>
      <c r="N1403">
        <v>240</v>
      </c>
      <c r="O1403" t="b">
        <v>1</v>
      </c>
      <c r="P1403" t="s">
        <v>8287</v>
      </c>
      <c r="Q1403">
        <f t="shared" si="86"/>
        <v>496.52000000000004</v>
      </c>
      <c r="R1403">
        <f t="shared" si="87"/>
        <v>51.720833333333331</v>
      </c>
      <c r="S1403" t="s">
        <v>8359</v>
      </c>
      <c r="T1403" t="s">
        <v>8360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8">
        <f t="shared" si="84"/>
        <v>42065.053368055553</v>
      </c>
      <c r="L1404" s="8">
        <f t="shared" si="85"/>
        <v>42125.011701388896</v>
      </c>
      <c r="M1404" t="b">
        <v>0</v>
      </c>
      <c r="N1404">
        <v>113</v>
      </c>
      <c r="O1404" t="b">
        <v>1</v>
      </c>
      <c r="P1404" t="s">
        <v>8287</v>
      </c>
      <c r="Q1404">
        <f t="shared" si="86"/>
        <v>109.16</v>
      </c>
      <c r="R1404">
        <f t="shared" si="87"/>
        <v>24.150442477876105</v>
      </c>
      <c r="S1404" t="s">
        <v>8359</v>
      </c>
      <c r="T1404" t="s">
        <v>8360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8">
        <f t="shared" si="84"/>
        <v>41451.062905092593</v>
      </c>
      <c r="L1405" s="8">
        <f t="shared" si="85"/>
        <v>41481.062905092593</v>
      </c>
      <c r="M1405" t="b">
        <v>0</v>
      </c>
      <c r="N1405">
        <v>66</v>
      </c>
      <c r="O1405" t="b">
        <v>1</v>
      </c>
      <c r="P1405" t="s">
        <v>8287</v>
      </c>
      <c r="Q1405">
        <f t="shared" si="86"/>
        <v>102.57499999999999</v>
      </c>
      <c r="R1405">
        <f t="shared" si="87"/>
        <v>62.166666666666664</v>
      </c>
      <c r="S1405" t="s">
        <v>8359</v>
      </c>
      <c r="T1405" t="s">
        <v>8360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8">
        <f t="shared" si="84"/>
        <v>42032.510243055556</v>
      </c>
      <c r="L1406" s="8">
        <f t="shared" si="85"/>
        <v>42057.510243055556</v>
      </c>
      <c r="M1406" t="b">
        <v>1</v>
      </c>
      <c r="N1406">
        <v>5</v>
      </c>
      <c r="O1406" t="b">
        <v>0</v>
      </c>
      <c r="P1406" t="s">
        <v>8298</v>
      </c>
      <c r="Q1406">
        <f t="shared" si="86"/>
        <v>1.6620689655172414</v>
      </c>
      <c r="R1406">
        <f t="shared" si="87"/>
        <v>48.2</v>
      </c>
      <c r="S1406" t="s">
        <v>8356</v>
      </c>
      <c r="T1406" t="s">
        <v>8374</v>
      </c>
      <c r="U1406" t="s">
        <v>8335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8">
        <f t="shared" si="84"/>
        <v>41941.680567129632</v>
      </c>
      <c r="L1407" s="8">
        <f t="shared" si="85"/>
        <v>41971.722233796296</v>
      </c>
      <c r="M1407" t="b">
        <v>1</v>
      </c>
      <c r="N1407">
        <v>17</v>
      </c>
      <c r="O1407" t="b">
        <v>0</v>
      </c>
      <c r="P1407" t="s">
        <v>8298</v>
      </c>
      <c r="Q1407">
        <f t="shared" si="86"/>
        <v>0.42</v>
      </c>
      <c r="R1407">
        <f t="shared" si="87"/>
        <v>6.1764705882352944</v>
      </c>
      <c r="S1407" t="s">
        <v>8356</v>
      </c>
      <c r="T1407" t="s">
        <v>8374</v>
      </c>
      <c r="U1407" t="s">
        <v>8335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8">
        <f t="shared" si="84"/>
        <v>42297.432951388888</v>
      </c>
      <c r="L1408" s="8">
        <f t="shared" si="85"/>
        <v>42350.416666666672</v>
      </c>
      <c r="M1408" t="b">
        <v>0</v>
      </c>
      <c r="N1408">
        <v>3</v>
      </c>
      <c r="O1408" t="b">
        <v>0</v>
      </c>
      <c r="P1408" t="s">
        <v>8298</v>
      </c>
      <c r="Q1408">
        <f t="shared" si="86"/>
        <v>0.125</v>
      </c>
      <c r="R1408">
        <f t="shared" si="87"/>
        <v>5</v>
      </c>
      <c r="S1408" t="s">
        <v>8356</v>
      </c>
      <c r="T1408" t="s">
        <v>8374</v>
      </c>
      <c r="U1408" t="s">
        <v>8335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8">
        <f t="shared" si="84"/>
        <v>41838.536782407406</v>
      </c>
      <c r="L1409" s="8">
        <f t="shared" si="85"/>
        <v>41863.536782407406</v>
      </c>
      <c r="M1409" t="b">
        <v>0</v>
      </c>
      <c r="N1409">
        <v>2</v>
      </c>
      <c r="O1409" t="b">
        <v>0</v>
      </c>
      <c r="P1409" t="s">
        <v>8298</v>
      </c>
      <c r="Q1409">
        <f t="shared" si="86"/>
        <v>0.5</v>
      </c>
      <c r="R1409">
        <f t="shared" si="87"/>
        <v>7.5</v>
      </c>
      <c r="S1409" t="s">
        <v>8356</v>
      </c>
      <c r="T1409" t="s">
        <v>8374</v>
      </c>
      <c r="U1409" t="s">
        <v>8335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8">
        <f t="shared" si="84"/>
        <v>42291.872175925921</v>
      </c>
      <c r="L1410" s="8">
        <f t="shared" si="85"/>
        <v>42321.913842592592</v>
      </c>
      <c r="M1410" t="b">
        <v>0</v>
      </c>
      <c r="N1410">
        <v>6</v>
      </c>
      <c r="O1410" t="b">
        <v>0</v>
      </c>
      <c r="P1410" t="s">
        <v>8298</v>
      </c>
      <c r="Q1410">
        <f t="shared" si="86"/>
        <v>7.1999999999999993</v>
      </c>
      <c r="R1410">
        <f t="shared" si="87"/>
        <v>12</v>
      </c>
      <c r="S1410" t="s">
        <v>8356</v>
      </c>
      <c r="T1410" t="s">
        <v>8374</v>
      </c>
      <c r="U1410" t="s">
        <v>8335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8">
        <f t="shared" ref="K1411:K1474" si="88">(((J1411/60)/60)/24)+DATE(1970,1,1)</f>
        <v>41945.133506944447</v>
      </c>
      <c r="L1411" s="8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8298</v>
      </c>
      <c r="Q1411">
        <f t="shared" ref="Q1411:Q1474" si="90">E1411/D1411*100</f>
        <v>0</v>
      </c>
      <c r="R1411" t="e">
        <f t="shared" ref="R1411:R1474" si="91">E1411/N1411</f>
        <v>#DIV/0!</v>
      </c>
      <c r="S1411" t="s">
        <v>8356</v>
      </c>
      <c r="T1411" t="s">
        <v>8374</v>
      </c>
      <c r="U1411" t="s">
        <v>8335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8">
        <f t="shared" si="88"/>
        <v>42479.318518518514</v>
      </c>
      <c r="L1412" s="8">
        <f t="shared" si="89"/>
        <v>42524.318518518514</v>
      </c>
      <c r="M1412" t="b">
        <v>0</v>
      </c>
      <c r="N1412">
        <v>1</v>
      </c>
      <c r="O1412" t="b">
        <v>0</v>
      </c>
      <c r="P1412" t="s">
        <v>8298</v>
      </c>
      <c r="Q1412">
        <f t="shared" si="90"/>
        <v>1.6666666666666666E-2</v>
      </c>
      <c r="R1412">
        <f t="shared" si="91"/>
        <v>1</v>
      </c>
      <c r="S1412" t="s">
        <v>8356</v>
      </c>
      <c r="T1412" t="s">
        <v>8374</v>
      </c>
      <c r="U1412" t="s">
        <v>8335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8">
        <f t="shared" si="88"/>
        <v>42013.059027777781</v>
      </c>
      <c r="L1413" s="8">
        <f t="shared" si="89"/>
        <v>42041.059027777781</v>
      </c>
      <c r="M1413" t="b">
        <v>0</v>
      </c>
      <c r="N1413">
        <v>3</v>
      </c>
      <c r="O1413" t="b">
        <v>0</v>
      </c>
      <c r="P1413" t="s">
        <v>8298</v>
      </c>
      <c r="Q1413">
        <f t="shared" si="90"/>
        <v>0.23333333333333336</v>
      </c>
      <c r="R1413">
        <f t="shared" si="91"/>
        <v>2.3333333333333335</v>
      </c>
      <c r="S1413" t="s">
        <v>8356</v>
      </c>
      <c r="T1413" t="s">
        <v>8374</v>
      </c>
      <c r="U1413" t="s">
        <v>8335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8">
        <f t="shared" si="88"/>
        <v>41947.063645833332</v>
      </c>
      <c r="L1414" s="8">
        <f t="shared" si="89"/>
        <v>41977.063645833332</v>
      </c>
      <c r="M1414" t="b">
        <v>0</v>
      </c>
      <c r="N1414">
        <v>13</v>
      </c>
      <c r="O1414" t="b">
        <v>0</v>
      </c>
      <c r="P1414" t="s">
        <v>8298</v>
      </c>
      <c r="Q1414">
        <f t="shared" si="90"/>
        <v>4.5714285714285712</v>
      </c>
      <c r="R1414">
        <f t="shared" si="91"/>
        <v>24.615384615384617</v>
      </c>
      <c r="S1414" t="s">
        <v>8356</v>
      </c>
      <c r="T1414" t="s">
        <v>8374</v>
      </c>
      <c r="U1414" t="s">
        <v>8335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8">
        <f t="shared" si="88"/>
        <v>42360.437152777777</v>
      </c>
      <c r="L1415" s="8">
        <f t="shared" si="89"/>
        <v>42420.437152777777</v>
      </c>
      <c r="M1415" t="b">
        <v>0</v>
      </c>
      <c r="N1415">
        <v>1</v>
      </c>
      <c r="O1415" t="b">
        <v>0</v>
      </c>
      <c r="P1415" t="s">
        <v>8298</v>
      </c>
      <c r="Q1415">
        <f t="shared" si="90"/>
        <v>5</v>
      </c>
      <c r="R1415">
        <f t="shared" si="91"/>
        <v>100</v>
      </c>
      <c r="S1415" t="s">
        <v>8356</v>
      </c>
      <c r="T1415" t="s">
        <v>8374</v>
      </c>
      <c r="U1415" t="s">
        <v>8335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8">
        <f t="shared" si="88"/>
        <v>42708.25309027778</v>
      </c>
      <c r="L1416" s="8">
        <f t="shared" si="89"/>
        <v>42738.25309027778</v>
      </c>
      <c r="M1416" t="b">
        <v>0</v>
      </c>
      <c r="N1416">
        <v>1</v>
      </c>
      <c r="O1416" t="b">
        <v>0</v>
      </c>
      <c r="P1416" t="s">
        <v>8298</v>
      </c>
      <c r="Q1416">
        <f t="shared" si="90"/>
        <v>0.2</v>
      </c>
      <c r="R1416">
        <f t="shared" si="91"/>
        <v>1</v>
      </c>
      <c r="S1416" t="s">
        <v>8356</v>
      </c>
      <c r="T1416" t="s">
        <v>8374</v>
      </c>
      <c r="U1416" t="s">
        <v>8335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8">
        <f t="shared" si="88"/>
        <v>42192.675821759258</v>
      </c>
      <c r="L1417" s="8">
        <f t="shared" si="89"/>
        <v>42232.675821759258</v>
      </c>
      <c r="M1417" t="b">
        <v>0</v>
      </c>
      <c r="N1417">
        <v>9</v>
      </c>
      <c r="O1417" t="b">
        <v>0</v>
      </c>
      <c r="P1417" t="s">
        <v>8298</v>
      </c>
      <c r="Q1417">
        <f t="shared" si="90"/>
        <v>18.181818181818183</v>
      </c>
      <c r="R1417">
        <f t="shared" si="91"/>
        <v>88.888888888888886</v>
      </c>
      <c r="S1417" t="s">
        <v>8356</v>
      </c>
      <c r="T1417" t="s">
        <v>8374</v>
      </c>
      <c r="U1417" t="s">
        <v>8335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8">
        <f t="shared" si="88"/>
        <v>42299.926145833335</v>
      </c>
      <c r="L1418" s="8">
        <f t="shared" si="89"/>
        <v>42329.967812499999</v>
      </c>
      <c r="M1418" t="b">
        <v>0</v>
      </c>
      <c r="N1418">
        <v>0</v>
      </c>
      <c r="O1418" t="b">
        <v>0</v>
      </c>
      <c r="P1418" t="s">
        <v>8298</v>
      </c>
      <c r="Q1418">
        <f t="shared" si="90"/>
        <v>0</v>
      </c>
      <c r="R1418" t="e">
        <f t="shared" si="91"/>
        <v>#DIV/0!</v>
      </c>
      <c r="S1418" t="s">
        <v>8356</v>
      </c>
      <c r="T1418" t="s">
        <v>8374</v>
      </c>
      <c r="U1418" t="s">
        <v>8335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8">
        <f t="shared" si="88"/>
        <v>42232.15016203704</v>
      </c>
      <c r="L1419" s="8">
        <f t="shared" si="89"/>
        <v>42262.465972222228</v>
      </c>
      <c r="M1419" t="b">
        <v>0</v>
      </c>
      <c r="N1419">
        <v>2</v>
      </c>
      <c r="O1419" t="b">
        <v>0</v>
      </c>
      <c r="P1419" t="s">
        <v>8298</v>
      </c>
      <c r="Q1419">
        <f t="shared" si="90"/>
        <v>1.2222222222222223</v>
      </c>
      <c r="R1419">
        <f t="shared" si="91"/>
        <v>27.5</v>
      </c>
      <c r="S1419" t="s">
        <v>8356</v>
      </c>
      <c r="T1419" t="s">
        <v>8374</v>
      </c>
      <c r="U1419" t="s">
        <v>8335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8">
        <f t="shared" si="88"/>
        <v>42395.456412037034</v>
      </c>
      <c r="L1420" s="8">
        <f t="shared" si="89"/>
        <v>42425.456412037034</v>
      </c>
      <c r="M1420" t="b">
        <v>0</v>
      </c>
      <c r="N1420">
        <v>1</v>
      </c>
      <c r="O1420" t="b">
        <v>0</v>
      </c>
      <c r="P1420" t="s">
        <v>8298</v>
      </c>
      <c r="Q1420">
        <f t="shared" si="90"/>
        <v>0.2</v>
      </c>
      <c r="R1420">
        <f t="shared" si="91"/>
        <v>6</v>
      </c>
      <c r="S1420" t="s">
        <v>8356</v>
      </c>
      <c r="T1420" t="s">
        <v>8374</v>
      </c>
      <c r="U1420" t="s">
        <v>8335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8">
        <f t="shared" si="88"/>
        <v>42622.456238425926</v>
      </c>
      <c r="L1421" s="8">
        <f t="shared" si="89"/>
        <v>42652.456238425926</v>
      </c>
      <c r="M1421" t="b">
        <v>0</v>
      </c>
      <c r="N1421">
        <v>10</v>
      </c>
      <c r="O1421" t="b">
        <v>0</v>
      </c>
      <c r="P1421" t="s">
        <v>8298</v>
      </c>
      <c r="Q1421">
        <f t="shared" si="90"/>
        <v>7.0634920634920633</v>
      </c>
      <c r="R1421">
        <f t="shared" si="91"/>
        <v>44.5</v>
      </c>
      <c r="S1421" t="s">
        <v>8356</v>
      </c>
      <c r="T1421" t="s">
        <v>8374</v>
      </c>
      <c r="U1421" t="s">
        <v>8335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8">
        <f t="shared" si="88"/>
        <v>42524.667662037042</v>
      </c>
      <c r="L1422" s="8">
        <f t="shared" si="89"/>
        <v>42549.667662037042</v>
      </c>
      <c r="M1422" t="b">
        <v>0</v>
      </c>
      <c r="N1422">
        <v>3</v>
      </c>
      <c r="O1422" t="b">
        <v>0</v>
      </c>
      <c r="P1422" t="s">
        <v>8298</v>
      </c>
      <c r="Q1422">
        <f t="shared" si="90"/>
        <v>2.7272727272727271</v>
      </c>
      <c r="R1422">
        <f t="shared" si="91"/>
        <v>1</v>
      </c>
      <c r="S1422" t="s">
        <v>8356</v>
      </c>
      <c r="T1422" t="s">
        <v>8374</v>
      </c>
      <c r="U1422" t="s">
        <v>8335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8">
        <f t="shared" si="88"/>
        <v>42013.915613425925</v>
      </c>
      <c r="L1423" s="8">
        <f t="shared" si="89"/>
        <v>42043.915613425925</v>
      </c>
      <c r="M1423" t="b">
        <v>0</v>
      </c>
      <c r="N1423">
        <v>2</v>
      </c>
      <c r="O1423" t="b">
        <v>0</v>
      </c>
      <c r="P1423" t="s">
        <v>8298</v>
      </c>
      <c r="Q1423">
        <f t="shared" si="90"/>
        <v>0.1</v>
      </c>
      <c r="R1423">
        <f t="shared" si="91"/>
        <v>100</v>
      </c>
      <c r="S1423" t="s">
        <v>8356</v>
      </c>
      <c r="T1423" t="s">
        <v>8374</v>
      </c>
      <c r="U1423" t="s">
        <v>8335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8">
        <f t="shared" si="88"/>
        <v>42604.239629629628</v>
      </c>
      <c r="L1424" s="8">
        <f t="shared" si="89"/>
        <v>42634.239629629628</v>
      </c>
      <c r="M1424" t="b">
        <v>0</v>
      </c>
      <c r="N1424">
        <v>2</v>
      </c>
      <c r="O1424" t="b">
        <v>0</v>
      </c>
      <c r="P1424" t="s">
        <v>8298</v>
      </c>
      <c r="Q1424">
        <f t="shared" si="90"/>
        <v>0.104</v>
      </c>
      <c r="R1424">
        <f t="shared" si="91"/>
        <v>13</v>
      </c>
      <c r="S1424" t="s">
        <v>8356</v>
      </c>
      <c r="T1424" t="s">
        <v>8374</v>
      </c>
      <c r="U1424" t="s">
        <v>8335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8">
        <f t="shared" si="88"/>
        <v>42340.360312500001</v>
      </c>
      <c r="L1425" s="8">
        <f t="shared" si="89"/>
        <v>42370.360312500001</v>
      </c>
      <c r="M1425" t="b">
        <v>0</v>
      </c>
      <c r="N1425">
        <v>1</v>
      </c>
      <c r="O1425" t="b">
        <v>0</v>
      </c>
      <c r="P1425" t="s">
        <v>8298</v>
      </c>
      <c r="Q1425">
        <f t="shared" si="90"/>
        <v>0.33333333333333337</v>
      </c>
      <c r="R1425">
        <f t="shared" si="91"/>
        <v>100</v>
      </c>
      <c r="S1425" t="s">
        <v>8356</v>
      </c>
      <c r="T1425" t="s">
        <v>8374</v>
      </c>
      <c r="U1425" t="s">
        <v>8335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8">
        <f t="shared" si="88"/>
        <v>42676.717615740738</v>
      </c>
      <c r="L1426" s="8">
        <f t="shared" si="89"/>
        <v>42689.759282407409</v>
      </c>
      <c r="M1426" t="b">
        <v>0</v>
      </c>
      <c r="N1426">
        <v>14</v>
      </c>
      <c r="O1426" t="b">
        <v>0</v>
      </c>
      <c r="P1426" t="s">
        <v>8298</v>
      </c>
      <c r="Q1426">
        <f t="shared" si="90"/>
        <v>20.36</v>
      </c>
      <c r="R1426">
        <f t="shared" si="91"/>
        <v>109.07142857142857</v>
      </c>
      <c r="S1426" t="s">
        <v>8356</v>
      </c>
      <c r="T1426" t="s">
        <v>8374</v>
      </c>
      <c r="U1426" t="s">
        <v>8335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8">
        <f t="shared" si="88"/>
        <v>42093.131469907406</v>
      </c>
      <c r="L1427" s="8">
        <f t="shared" si="89"/>
        <v>42123.131469907406</v>
      </c>
      <c r="M1427" t="b">
        <v>0</v>
      </c>
      <c r="N1427">
        <v>0</v>
      </c>
      <c r="O1427" t="b">
        <v>0</v>
      </c>
      <c r="P1427" t="s">
        <v>8298</v>
      </c>
      <c r="Q1427">
        <f t="shared" si="90"/>
        <v>0</v>
      </c>
      <c r="R1427" t="e">
        <f t="shared" si="91"/>
        <v>#DIV/0!</v>
      </c>
      <c r="S1427" t="s">
        <v>8356</v>
      </c>
      <c r="T1427" t="s">
        <v>8374</v>
      </c>
      <c r="U1427" t="s">
        <v>8335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8">
        <f t="shared" si="88"/>
        <v>42180.390277777777</v>
      </c>
      <c r="L1428" s="8">
        <f t="shared" si="89"/>
        <v>42240.390277777777</v>
      </c>
      <c r="M1428" t="b">
        <v>0</v>
      </c>
      <c r="N1428">
        <v>0</v>
      </c>
      <c r="O1428" t="b">
        <v>0</v>
      </c>
      <c r="P1428" t="s">
        <v>8298</v>
      </c>
      <c r="Q1428">
        <f t="shared" si="90"/>
        <v>0</v>
      </c>
      <c r="R1428" t="e">
        <f t="shared" si="91"/>
        <v>#DIV/0!</v>
      </c>
      <c r="S1428" t="s">
        <v>8356</v>
      </c>
      <c r="T1428" t="s">
        <v>8374</v>
      </c>
      <c r="U1428" t="s">
        <v>8335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8">
        <f t="shared" si="88"/>
        <v>42601.851678240739</v>
      </c>
      <c r="L1429" s="8">
        <f t="shared" si="89"/>
        <v>42631.851678240739</v>
      </c>
      <c r="M1429" t="b">
        <v>0</v>
      </c>
      <c r="N1429">
        <v>4</v>
      </c>
      <c r="O1429" t="b">
        <v>0</v>
      </c>
      <c r="P1429" t="s">
        <v>8298</v>
      </c>
      <c r="Q1429">
        <f t="shared" si="90"/>
        <v>8.3800000000000008</v>
      </c>
      <c r="R1429">
        <f t="shared" si="91"/>
        <v>104.75</v>
      </c>
      <c r="S1429" t="s">
        <v>8356</v>
      </c>
      <c r="T1429" t="s">
        <v>8374</v>
      </c>
      <c r="U1429" t="s">
        <v>8335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8">
        <f t="shared" si="88"/>
        <v>42432.379826388889</v>
      </c>
      <c r="L1430" s="8">
        <f t="shared" si="89"/>
        <v>42462.338159722218</v>
      </c>
      <c r="M1430" t="b">
        <v>0</v>
      </c>
      <c r="N1430">
        <v>3</v>
      </c>
      <c r="O1430" t="b">
        <v>0</v>
      </c>
      <c r="P1430" t="s">
        <v>8298</v>
      </c>
      <c r="Q1430">
        <f t="shared" si="90"/>
        <v>4.5</v>
      </c>
      <c r="R1430">
        <f t="shared" si="91"/>
        <v>15</v>
      </c>
      <c r="S1430" t="s">
        <v>8356</v>
      </c>
      <c r="T1430" t="s">
        <v>8374</v>
      </c>
      <c r="U1430" t="s">
        <v>8335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8">
        <f t="shared" si="88"/>
        <v>42074.060671296291</v>
      </c>
      <c r="L1431" s="8">
        <f t="shared" si="89"/>
        <v>42104.060671296291</v>
      </c>
      <c r="M1431" t="b">
        <v>0</v>
      </c>
      <c r="N1431">
        <v>0</v>
      </c>
      <c r="O1431" t="b">
        <v>0</v>
      </c>
      <c r="P1431" t="s">
        <v>8298</v>
      </c>
      <c r="Q1431">
        <f t="shared" si="90"/>
        <v>0</v>
      </c>
      <c r="R1431" t="e">
        <f t="shared" si="91"/>
        <v>#DIV/0!</v>
      </c>
      <c r="S1431" t="s">
        <v>8356</v>
      </c>
      <c r="T1431" t="s">
        <v>8374</v>
      </c>
      <c r="U1431" t="s">
        <v>8335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8">
        <f t="shared" si="88"/>
        <v>41961.813518518517</v>
      </c>
      <c r="L1432" s="8">
        <f t="shared" si="89"/>
        <v>41992.813518518517</v>
      </c>
      <c r="M1432" t="b">
        <v>0</v>
      </c>
      <c r="N1432">
        <v>5</v>
      </c>
      <c r="O1432" t="b">
        <v>0</v>
      </c>
      <c r="P1432" t="s">
        <v>8298</v>
      </c>
      <c r="Q1432">
        <f t="shared" si="90"/>
        <v>8.06</v>
      </c>
      <c r="R1432">
        <f t="shared" si="91"/>
        <v>80.599999999999994</v>
      </c>
      <c r="S1432" t="s">
        <v>8356</v>
      </c>
      <c r="T1432" t="s">
        <v>8374</v>
      </c>
      <c r="U1432" t="s">
        <v>8335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8">
        <f t="shared" si="88"/>
        <v>42304.210833333331</v>
      </c>
      <c r="L1433" s="8">
        <f t="shared" si="89"/>
        <v>42334.252500000002</v>
      </c>
      <c r="M1433" t="b">
        <v>0</v>
      </c>
      <c r="N1433">
        <v>47</v>
      </c>
      <c r="O1433" t="b">
        <v>0</v>
      </c>
      <c r="P1433" t="s">
        <v>8298</v>
      </c>
      <c r="Q1433">
        <f t="shared" si="90"/>
        <v>31.94705882352941</v>
      </c>
      <c r="R1433">
        <f t="shared" si="91"/>
        <v>115.55319148936171</v>
      </c>
      <c r="S1433" t="s">
        <v>8356</v>
      </c>
      <c r="T1433" t="s">
        <v>8374</v>
      </c>
      <c r="U1433" t="s">
        <v>8335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8">
        <f t="shared" si="88"/>
        <v>42175.780416666668</v>
      </c>
      <c r="L1434" s="8">
        <f t="shared" si="89"/>
        <v>42205.780416666668</v>
      </c>
      <c r="M1434" t="b">
        <v>0</v>
      </c>
      <c r="N1434">
        <v>0</v>
      </c>
      <c r="O1434" t="b">
        <v>0</v>
      </c>
      <c r="P1434" t="s">
        <v>8298</v>
      </c>
      <c r="Q1434">
        <f t="shared" si="90"/>
        <v>0</v>
      </c>
      <c r="R1434" t="e">
        <f t="shared" si="91"/>
        <v>#DIV/0!</v>
      </c>
      <c r="S1434" t="s">
        <v>8356</v>
      </c>
      <c r="T1434" t="s">
        <v>8374</v>
      </c>
      <c r="U1434" t="s">
        <v>8335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8">
        <f t="shared" si="88"/>
        <v>42673.625868055555</v>
      </c>
      <c r="L1435" s="8">
        <f t="shared" si="89"/>
        <v>42714.458333333328</v>
      </c>
      <c r="M1435" t="b">
        <v>0</v>
      </c>
      <c r="N1435">
        <v>10</v>
      </c>
      <c r="O1435" t="b">
        <v>0</v>
      </c>
      <c r="P1435" t="s">
        <v>8298</v>
      </c>
      <c r="Q1435">
        <f t="shared" si="90"/>
        <v>6.708333333333333</v>
      </c>
      <c r="R1435">
        <f t="shared" si="91"/>
        <v>80.5</v>
      </c>
      <c r="S1435" t="s">
        <v>8356</v>
      </c>
      <c r="T1435" t="s">
        <v>8374</v>
      </c>
      <c r="U1435" t="s">
        <v>8335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8">
        <f t="shared" si="88"/>
        <v>42142.767106481479</v>
      </c>
      <c r="L1436" s="8">
        <f t="shared" si="89"/>
        <v>42163.625</v>
      </c>
      <c r="M1436" t="b">
        <v>0</v>
      </c>
      <c r="N1436">
        <v>11</v>
      </c>
      <c r="O1436" t="b">
        <v>0</v>
      </c>
      <c r="P1436" t="s">
        <v>8298</v>
      </c>
      <c r="Q1436">
        <f t="shared" si="90"/>
        <v>9.9878048780487809</v>
      </c>
      <c r="R1436">
        <f t="shared" si="91"/>
        <v>744.5454545454545</v>
      </c>
      <c r="S1436" t="s">
        <v>8356</v>
      </c>
      <c r="T1436" t="s">
        <v>8374</v>
      </c>
      <c r="U1436" t="s">
        <v>8335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8">
        <f t="shared" si="88"/>
        <v>42258.780324074076</v>
      </c>
      <c r="L1437" s="8">
        <f t="shared" si="89"/>
        <v>42288.780324074076</v>
      </c>
      <c r="M1437" t="b">
        <v>0</v>
      </c>
      <c r="N1437">
        <v>2</v>
      </c>
      <c r="O1437" t="b">
        <v>0</v>
      </c>
      <c r="P1437" t="s">
        <v>8298</v>
      </c>
      <c r="Q1437">
        <f t="shared" si="90"/>
        <v>0.1</v>
      </c>
      <c r="R1437">
        <f t="shared" si="91"/>
        <v>7.5</v>
      </c>
      <c r="S1437" t="s">
        <v>8356</v>
      </c>
      <c r="T1437" t="s">
        <v>8374</v>
      </c>
      <c r="U1437" t="s">
        <v>8335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8">
        <f t="shared" si="88"/>
        <v>42391.35019675926</v>
      </c>
      <c r="L1438" s="8">
        <f t="shared" si="89"/>
        <v>42421.35019675926</v>
      </c>
      <c r="M1438" t="b">
        <v>0</v>
      </c>
      <c r="N1438">
        <v>2</v>
      </c>
      <c r="O1438" t="b">
        <v>0</v>
      </c>
      <c r="P1438" t="s">
        <v>8298</v>
      </c>
      <c r="Q1438">
        <f t="shared" si="90"/>
        <v>0.77</v>
      </c>
      <c r="R1438">
        <f t="shared" si="91"/>
        <v>38.5</v>
      </c>
      <c r="S1438" t="s">
        <v>8356</v>
      </c>
      <c r="T1438" t="s">
        <v>8374</v>
      </c>
      <c r="U1438" t="s">
        <v>8335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8">
        <f t="shared" si="88"/>
        <v>41796.531701388885</v>
      </c>
      <c r="L1439" s="8">
        <f t="shared" si="89"/>
        <v>41833.207638888889</v>
      </c>
      <c r="M1439" t="b">
        <v>0</v>
      </c>
      <c r="N1439">
        <v>22</v>
      </c>
      <c r="O1439" t="b">
        <v>0</v>
      </c>
      <c r="P1439" t="s">
        <v>8298</v>
      </c>
      <c r="Q1439">
        <f t="shared" si="90"/>
        <v>26.900000000000002</v>
      </c>
      <c r="R1439">
        <f t="shared" si="91"/>
        <v>36.68181818181818</v>
      </c>
      <c r="S1439" t="s">
        <v>8356</v>
      </c>
      <c r="T1439" t="s">
        <v>8374</v>
      </c>
      <c r="U1439" t="s">
        <v>8335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8">
        <f t="shared" si="88"/>
        <v>42457.871516203704</v>
      </c>
      <c r="L1440" s="8">
        <f t="shared" si="89"/>
        <v>42487.579861111109</v>
      </c>
      <c r="M1440" t="b">
        <v>0</v>
      </c>
      <c r="N1440">
        <v>8</v>
      </c>
      <c r="O1440" t="b">
        <v>0</v>
      </c>
      <c r="P1440" t="s">
        <v>8298</v>
      </c>
      <c r="Q1440">
        <f t="shared" si="90"/>
        <v>3</v>
      </c>
      <c r="R1440">
        <f t="shared" si="91"/>
        <v>75</v>
      </c>
      <c r="S1440" t="s">
        <v>8356</v>
      </c>
      <c r="T1440" t="s">
        <v>8374</v>
      </c>
      <c r="U1440" t="s">
        <v>8335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8">
        <f t="shared" si="88"/>
        <v>42040.829872685179</v>
      </c>
      <c r="L1441" s="8">
        <f t="shared" si="89"/>
        <v>42070.829872685179</v>
      </c>
      <c r="M1441" t="b">
        <v>0</v>
      </c>
      <c r="N1441">
        <v>6</v>
      </c>
      <c r="O1441" t="b">
        <v>0</v>
      </c>
      <c r="P1441" t="s">
        <v>8298</v>
      </c>
      <c r="Q1441">
        <f t="shared" si="90"/>
        <v>6.6055045871559637</v>
      </c>
      <c r="R1441">
        <f t="shared" si="91"/>
        <v>30</v>
      </c>
      <c r="S1441" t="s">
        <v>8356</v>
      </c>
      <c r="T1441" t="s">
        <v>8374</v>
      </c>
      <c r="U1441" t="s">
        <v>8335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8">
        <f t="shared" si="88"/>
        <v>42486.748414351852</v>
      </c>
      <c r="L1442" s="8">
        <f t="shared" si="89"/>
        <v>42516.748414351852</v>
      </c>
      <c r="M1442" t="b">
        <v>0</v>
      </c>
      <c r="N1442">
        <v>1</v>
      </c>
      <c r="O1442" t="b">
        <v>0</v>
      </c>
      <c r="P1442" t="s">
        <v>8298</v>
      </c>
      <c r="Q1442">
        <f t="shared" si="90"/>
        <v>7.6923076923076927E-3</v>
      </c>
      <c r="R1442">
        <f t="shared" si="91"/>
        <v>1</v>
      </c>
      <c r="S1442" t="s">
        <v>8356</v>
      </c>
      <c r="T1442" t="s">
        <v>8374</v>
      </c>
      <c r="U1442" t="s">
        <v>8335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8">
        <f t="shared" si="88"/>
        <v>42198.765844907408</v>
      </c>
      <c r="L1443" s="8">
        <f t="shared" si="89"/>
        <v>42258.765844907408</v>
      </c>
      <c r="M1443" t="b">
        <v>0</v>
      </c>
      <c r="N1443">
        <v>3</v>
      </c>
      <c r="O1443" t="b">
        <v>0</v>
      </c>
      <c r="P1443" t="s">
        <v>8298</v>
      </c>
      <c r="Q1443">
        <f t="shared" si="90"/>
        <v>1.1222222222222222</v>
      </c>
      <c r="R1443">
        <f t="shared" si="91"/>
        <v>673.33333333333337</v>
      </c>
      <c r="S1443" t="s">
        <v>8356</v>
      </c>
      <c r="T1443" t="s">
        <v>8374</v>
      </c>
      <c r="U1443" t="s">
        <v>8335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8">
        <f t="shared" si="88"/>
        <v>42485.64534722222</v>
      </c>
      <c r="L1444" s="8">
        <f t="shared" si="89"/>
        <v>42515.64534722222</v>
      </c>
      <c r="M1444" t="b">
        <v>0</v>
      </c>
      <c r="N1444">
        <v>0</v>
      </c>
      <c r="O1444" t="b">
        <v>0</v>
      </c>
      <c r="P1444" t="s">
        <v>8298</v>
      </c>
      <c r="Q1444">
        <f t="shared" si="90"/>
        <v>0</v>
      </c>
      <c r="R1444" t="e">
        <f t="shared" si="91"/>
        <v>#DIV/0!</v>
      </c>
      <c r="S1444" t="s">
        <v>8356</v>
      </c>
      <c r="T1444" t="s">
        <v>8374</v>
      </c>
      <c r="U1444" t="s">
        <v>8335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8">
        <f t="shared" si="88"/>
        <v>42707.926030092596</v>
      </c>
      <c r="L1445" s="8">
        <f t="shared" si="89"/>
        <v>42737.926030092596</v>
      </c>
      <c r="M1445" t="b">
        <v>0</v>
      </c>
      <c r="N1445">
        <v>0</v>
      </c>
      <c r="O1445" t="b">
        <v>0</v>
      </c>
      <c r="P1445" t="s">
        <v>8298</v>
      </c>
      <c r="Q1445">
        <f t="shared" si="90"/>
        <v>0</v>
      </c>
      <c r="R1445" t="e">
        <f t="shared" si="91"/>
        <v>#DIV/0!</v>
      </c>
      <c r="S1445" t="s">
        <v>8356</v>
      </c>
      <c r="T1445" t="s">
        <v>8374</v>
      </c>
      <c r="U1445" t="s">
        <v>8335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8">
        <f t="shared" si="88"/>
        <v>42199.873402777783</v>
      </c>
      <c r="L1446" s="8">
        <f t="shared" si="89"/>
        <v>42259.873402777783</v>
      </c>
      <c r="M1446" t="b">
        <v>0</v>
      </c>
      <c r="N1446">
        <v>0</v>
      </c>
      <c r="O1446" t="b">
        <v>0</v>
      </c>
      <c r="P1446" t="s">
        <v>8298</v>
      </c>
      <c r="Q1446">
        <f t="shared" si="90"/>
        <v>0</v>
      </c>
      <c r="R1446" t="e">
        <f t="shared" si="91"/>
        <v>#DIV/0!</v>
      </c>
      <c r="S1446" t="s">
        <v>8356</v>
      </c>
      <c r="T1446" t="s">
        <v>8374</v>
      </c>
      <c r="U1446" t="s">
        <v>8335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8">
        <f t="shared" si="88"/>
        <v>42139.542303240742</v>
      </c>
      <c r="L1447" s="8">
        <f t="shared" si="89"/>
        <v>42169.542303240742</v>
      </c>
      <c r="M1447" t="b">
        <v>0</v>
      </c>
      <c r="N1447">
        <v>0</v>
      </c>
      <c r="O1447" t="b">
        <v>0</v>
      </c>
      <c r="P1447" t="s">
        <v>8298</v>
      </c>
      <c r="Q1447">
        <f t="shared" si="90"/>
        <v>0</v>
      </c>
      <c r="R1447" t="e">
        <f t="shared" si="91"/>
        <v>#DIV/0!</v>
      </c>
      <c r="S1447" t="s">
        <v>8356</v>
      </c>
      <c r="T1447" t="s">
        <v>8374</v>
      </c>
      <c r="U1447" t="s">
        <v>8335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8">
        <f t="shared" si="88"/>
        <v>42461.447662037041</v>
      </c>
      <c r="L1448" s="8">
        <f t="shared" si="89"/>
        <v>42481.447662037041</v>
      </c>
      <c r="M1448" t="b">
        <v>0</v>
      </c>
      <c r="N1448">
        <v>0</v>
      </c>
      <c r="O1448" t="b">
        <v>0</v>
      </c>
      <c r="P1448" t="s">
        <v>8298</v>
      </c>
      <c r="Q1448">
        <f t="shared" si="90"/>
        <v>0</v>
      </c>
      <c r="R1448" t="e">
        <f t="shared" si="91"/>
        <v>#DIV/0!</v>
      </c>
      <c r="S1448" t="s">
        <v>8356</v>
      </c>
      <c r="T1448" t="s">
        <v>8374</v>
      </c>
      <c r="U1448" t="s">
        <v>8335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8">
        <f t="shared" si="88"/>
        <v>42529.730717592596</v>
      </c>
      <c r="L1449" s="8">
        <f t="shared" si="89"/>
        <v>42559.730717592596</v>
      </c>
      <c r="M1449" t="b">
        <v>0</v>
      </c>
      <c r="N1449">
        <v>3</v>
      </c>
      <c r="O1449" t="b">
        <v>0</v>
      </c>
      <c r="P1449" t="s">
        <v>8298</v>
      </c>
      <c r="Q1449">
        <f t="shared" si="90"/>
        <v>1.4999999999999999E-2</v>
      </c>
      <c r="R1449">
        <f t="shared" si="91"/>
        <v>25</v>
      </c>
      <c r="S1449" t="s">
        <v>8356</v>
      </c>
      <c r="T1449" t="s">
        <v>8374</v>
      </c>
      <c r="U1449" t="s">
        <v>8335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8">
        <f t="shared" si="88"/>
        <v>42115.936550925922</v>
      </c>
      <c r="L1450" s="8">
        <f t="shared" si="89"/>
        <v>42146.225694444445</v>
      </c>
      <c r="M1450" t="b">
        <v>0</v>
      </c>
      <c r="N1450">
        <v>0</v>
      </c>
      <c r="O1450" t="b">
        <v>0</v>
      </c>
      <c r="P1450" t="s">
        <v>8298</v>
      </c>
      <c r="Q1450">
        <f t="shared" si="90"/>
        <v>0</v>
      </c>
      <c r="R1450" t="e">
        <f t="shared" si="91"/>
        <v>#DIV/0!</v>
      </c>
      <c r="S1450" t="s">
        <v>8356</v>
      </c>
      <c r="T1450" t="s">
        <v>8374</v>
      </c>
      <c r="U1450" t="s">
        <v>8335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8">
        <f t="shared" si="88"/>
        <v>42086.811400462961</v>
      </c>
      <c r="L1451" s="8">
        <f t="shared" si="89"/>
        <v>42134.811400462961</v>
      </c>
      <c r="M1451" t="b">
        <v>0</v>
      </c>
      <c r="N1451">
        <v>0</v>
      </c>
      <c r="O1451" t="b">
        <v>0</v>
      </c>
      <c r="P1451" t="s">
        <v>8298</v>
      </c>
      <c r="Q1451">
        <f t="shared" si="90"/>
        <v>0</v>
      </c>
      <c r="R1451" t="e">
        <f t="shared" si="91"/>
        <v>#DIV/0!</v>
      </c>
      <c r="S1451" t="s">
        <v>8356</v>
      </c>
      <c r="T1451" t="s">
        <v>8374</v>
      </c>
      <c r="U1451" t="s">
        <v>8335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8">
        <f t="shared" si="88"/>
        <v>42390.171261574069</v>
      </c>
      <c r="L1452" s="8">
        <f t="shared" si="89"/>
        <v>42420.171261574069</v>
      </c>
      <c r="M1452" t="b">
        <v>0</v>
      </c>
      <c r="N1452">
        <v>1</v>
      </c>
      <c r="O1452" t="b">
        <v>0</v>
      </c>
      <c r="P1452" t="s">
        <v>8298</v>
      </c>
      <c r="Q1452">
        <f t="shared" si="90"/>
        <v>1E-3</v>
      </c>
      <c r="R1452">
        <f t="shared" si="91"/>
        <v>1</v>
      </c>
      <c r="S1452" t="s">
        <v>8356</v>
      </c>
      <c r="T1452" t="s">
        <v>8374</v>
      </c>
      <c r="U1452" t="s">
        <v>8335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8">
        <f t="shared" si="88"/>
        <v>41931.959016203706</v>
      </c>
      <c r="L1453" s="8">
        <f t="shared" si="89"/>
        <v>41962.00068287037</v>
      </c>
      <c r="M1453" t="b">
        <v>0</v>
      </c>
      <c r="N1453">
        <v>2</v>
      </c>
      <c r="O1453" t="b">
        <v>0</v>
      </c>
      <c r="P1453" t="s">
        <v>8298</v>
      </c>
      <c r="Q1453">
        <f t="shared" si="90"/>
        <v>1.0554089709762533E-2</v>
      </c>
      <c r="R1453">
        <f t="shared" si="91"/>
        <v>1</v>
      </c>
      <c r="S1453" t="s">
        <v>8356</v>
      </c>
      <c r="T1453" t="s">
        <v>8374</v>
      </c>
      <c r="U1453" t="s">
        <v>8335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8">
        <f t="shared" si="88"/>
        <v>41818.703275462962</v>
      </c>
      <c r="L1454" s="8">
        <f t="shared" si="89"/>
        <v>41848.703275462962</v>
      </c>
      <c r="M1454" t="b">
        <v>0</v>
      </c>
      <c r="N1454">
        <v>0</v>
      </c>
      <c r="O1454" t="b">
        <v>0</v>
      </c>
      <c r="P1454" t="s">
        <v>8298</v>
      </c>
      <c r="Q1454">
        <f t="shared" si="90"/>
        <v>0</v>
      </c>
      <c r="R1454" t="e">
        <f t="shared" si="91"/>
        <v>#DIV/0!</v>
      </c>
      <c r="S1454" t="s">
        <v>8356</v>
      </c>
      <c r="T1454" t="s">
        <v>8374</v>
      </c>
      <c r="U1454" t="s">
        <v>8335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8">
        <f t="shared" si="88"/>
        <v>42795.696145833332</v>
      </c>
      <c r="L1455" s="8">
        <f t="shared" si="89"/>
        <v>42840.654479166667</v>
      </c>
      <c r="M1455" t="b">
        <v>0</v>
      </c>
      <c r="N1455">
        <v>0</v>
      </c>
      <c r="O1455" t="b">
        <v>0</v>
      </c>
      <c r="P1455" t="s">
        <v>8298</v>
      </c>
      <c r="Q1455">
        <f t="shared" si="90"/>
        <v>0</v>
      </c>
      <c r="R1455" t="e">
        <f t="shared" si="91"/>
        <v>#DIV/0!</v>
      </c>
      <c r="S1455" t="s">
        <v>8356</v>
      </c>
      <c r="T1455" t="s">
        <v>8374</v>
      </c>
      <c r="U1455" t="s">
        <v>8335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8">
        <f t="shared" si="88"/>
        <v>42463.866666666669</v>
      </c>
      <c r="L1456" s="8">
        <f t="shared" si="89"/>
        <v>42484.915972222225</v>
      </c>
      <c r="M1456" t="b">
        <v>0</v>
      </c>
      <c r="N1456">
        <v>1</v>
      </c>
      <c r="O1456" t="b">
        <v>0</v>
      </c>
      <c r="P1456" t="s">
        <v>8298</v>
      </c>
      <c r="Q1456">
        <f t="shared" si="90"/>
        <v>0.85714285714285721</v>
      </c>
      <c r="R1456">
        <f t="shared" si="91"/>
        <v>15</v>
      </c>
      <c r="S1456" t="s">
        <v>8356</v>
      </c>
      <c r="T1456" t="s">
        <v>8374</v>
      </c>
      <c r="U1456" t="s">
        <v>8335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8">
        <f t="shared" si="88"/>
        <v>41832.672685185185</v>
      </c>
      <c r="L1457" s="8">
        <f t="shared" si="89"/>
        <v>41887.568749999999</v>
      </c>
      <c r="M1457" t="b">
        <v>0</v>
      </c>
      <c r="N1457">
        <v>7</v>
      </c>
      <c r="O1457" t="b">
        <v>0</v>
      </c>
      <c r="P1457" t="s">
        <v>8298</v>
      </c>
      <c r="Q1457">
        <f t="shared" si="90"/>
        <v>10.5</v>
      </c>
      <c r="R1457">
        <f t="shared" si="91"/>
        <v>225</v>
      </c>
      <c r="S1457" t="s">
        <v>8356</v>
      </c>
      <c r="T1457" t="s">
        <v>8374</v>
      </c>
      <c r="U1457" t="s">
        <v>8335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8">
        <f t="shared" si="88"/>
        <v>42708.668576388889</v>
      </c>
      <c r="L1458" s="8">
        <f t="shared" si="89"/>
        <v>42738.668576388889</v>
      </c>
      <c r="M1458" t="b">
        <v>0</v>
      </c>
      <c r="N1458">
        <v>3</v>
      </c>
      <c r="O1458" t="b">
        <v>0</v>
      </c>
      <c r="P1458" t="s">
        <v>8298</v>
      </c>
      <c r="Q1458">
        <f t="shared" si="90"/>
        <v>2.9000000000000004</v>
      </c>
      <c r="R1458">
        <f t="shared" si="91"/>
        <v>48.333333333333336</v>
      </c>
      <c r="S1458" t="s">
        <v>8356</v>
      </c>
      <c r="T1458" t="s">
        <v>8374</v>
      </c>
      <c r="U1458" t="s">
        <v>8335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8">
        <f t="shared" si="88"/>
        <v>42289.89634259259</v>
      </c>
      <c r="L1459" s="8">
        <f t="shared" si="89"/>
        <v>42319.938009259262</v>
      </c>
      <c r="M1459" t="b">
        <v>0</v>
      </c>
      <c r="N1459">
        <v>0</v>
      </c>
      <c r="O1459" t="b">
        <v>0</v>
      </c>
      <c r="P1459" t="s">
        <v>8298</v>
      </c>
      <c r="Q1459">
        <f t="shared" si="90"/>
        <v>0</v>
      </c>
      <c r="R1459" t="e">
        <f t="shared" si="91"/>
        <v>#DIV/0!</v>
      </c>
      <c r="S1459" t="s">
        <v>8356</v>
      </c>
      <c r="T1459" t="s">
        <v>8374</v>
      </c>
      <c r="U1459" t="s">
        <v>8335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8">
        <f t="shared" si="88"/>
        <v>41831.705555555556</v>
      </c>
      <c r="L1460" s="8">
        <f t="shared" si="89"/>
        <v>41862.166666666664</v>
      </c>
      <c r="M1460" t="b">
        <v>0</v>
      </c>
      <c r="N1460">
        <v>0</v>
      </c>
      <c r="O1460" t="b">
        <v>0</v>
      </c>
      <c r="P1460" t="s">
        <v>8298</v>
      </c>
      <c r="Q1460">
        <f t="shared" si="90"/>
        <v>0</v>
      </c>
      <c r="R1460" t="e">
        <f t="shared" si="91"/>
        <v>#DIV/0!</v>
      </c>
      <c r="S1460" t="s">
        <v>8356</v>
      </c>
      <c r="T1460" t="s">
        <v>8374</v>
      </c>
      <c r="U1460" t="s">
        <v>8335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8">
        <f t="shared" si="88"/>
        <v>42312.204814814817</v>
      </c>
      <c r="L1461" s="8">
        <f t="shared" si="89"/>
        <v>42340.725694444445</v>
      </c>
      <c r="M1461" t="b">
        <v>0</v>
      </c>
      <c r="N1461">
        <v>0</v>
      </c>
      <c r="O1461" t="b">
        <v>0</v>
      </c>
      <c r="P1461" t="s">
        <v>8298</v>
      </c>
      <c r="Q1461">
        <f t="shared" si="90"/>
        <v>0</v>
      </c>
      <c r="R1461" t="e">
        <f t="shared" si="91"/>
        <v>#DIV/0!</v>
      </c>
      <c r="S1461" t="s">
        <v>8356</v>
      </c>
      <c r="T1461" t="s">
        <v>8374</v>
      </c>
      <c r="U1461" t="s">
        <v>8335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8">
        <f t="shared" si="88"/>
        <v>41915.896967592591</v>
      </c>
      <c r="L1462" s="8">
        <f t="shared" si="89"/>
        <v>41973.989583333328</v>
      </c>
      <c r="M1462" t="b">
        <v>0</v>
      </c>
      <c r="N1462">
        <v>0</v>
      </c>
      <c r="O1462" t="b">
        <v>0</v>
      </c>
      <c r="P1462" t="s">
        <v>8298</v>
      </c>
      <c r="Q1462">
        <f t="shared" si="90"/>
        <v>0</v>
      </c>
      <c r="R1462" t="e">
        <f t="shared" si="91"/>
        <v>#DIV/0!</v>
      </c>
      <c r="S1462" t="s">
        <v>8356</v>
      </c>
      <c r="T1462" t="s">
        <v>8374</v>
      </c>
      <c r="U1462" t="s">
        <v>8335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8">
        <f t="shared" si="88"/>
        <v>41899.645300925928</v>
      </c>
      <c r="L1463" s="8">
        <f t="shared" si="89"/>
        <v>41933</v>
      </c>
      <c r="M1463" t="b">
        <v>1</v>
      </c>
      <c r="N1463">
        <v>340</v>
      </c>
      <c r="O1463" t="b">
        <v>1</v>
      </c>
      <c r="P1463" t="s">
        <v>8299</v>
      </c>
      <c r="Q1463">
        <f t="shared" si="90"/>
        <v>101.24459999999999</v>
      </c>
      <c r="R1463">
        <f t="shared" si="91"/>
        <v>44.66673529411765</v>
      </c>
      <c r="S1463" t="s">
        <v>8356</v>
      </c>
      <c r="T1463" t="s">
        <v>8375</v>
      </c>
      <c r="U1463" t="s">
        <v>8336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8">
        <f t="shared" si="88"/>
        <v>41344.662858796299</v>
      </c>
      <c r="L1464" s="8">
        <f t="shared" si="89"/>
        <v>41374.662858796299</v>
      </c>
      <c r="M1464" t="b">
        <v>1</v>
      </c>
      <c r="N1464">
        <v>150</v>
      </c>
      <c r="O1464" t="b">
        <v>1</v>
      </c>
      <c r="P1464" t="s">
        <v>8299</v>
      </c>
      <c r="Q1464">
        <f t="shared" si="90"/>
        <v>108.5175</v>
      </c>
      <c r="R1464">
        <f t="shared" si="91"/>
        <v>28.937999999999999</v>
      </c>
      <c r="S1464" t="s">
        <v>8356</v>
      </c>
      <c r="T1464" t="s">
        <v>8375</v>
      </c>
      <c r="U1464" t="s">
        <v>8336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8">
        <f t="shared" si="88"/>
        <v>41326.911319444444</v>
      </c>
      <c r="L1465" s="8">
        <f t="shared" si="89"/>
        <v>41371.869652777779</v>
      </c>
      <c r="M1465" t="b">
        <v>1</v>
      </c>
      <c r="N1465">
        <v>25</v>
      </c>
      <c r="O1465" t="b">
        <v>1</v>
      </c>
      <c r="P1465" t="s">
        <v>8299</v>
      </c>
      <c r="Q1465">
        <f t="shared" si="90"/>
        <v>147.66666666666666</v>
      </c>
      <c r="R1465">
        <f t="shared" si="91"/>
        <v>35.44</v>
      </c>
      <c r="S1465" t="s">
        <v>8356</v>
      </c>
      <c r="T1465" t="s">
        <v>8375</v>
      </c>
      <c r="U1465" t="s">
        <v>8336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8">
        <f t="shared" si="88"/>
        <v>41291.661550925928</v>
      </c>
      <c r="L1466" s="8">
        <f t="shared" si="89"/>
        <v>41321.661550925928</v>
      </c>
      <c r="M1466" t="b">
        <v>1</v>
      </c>
      <c r="N1466">
        <v>234</v>
      </c>
      <c r="O1466" t="b">
        <v>1</v>
      </c>
      <c r="P1466" t="s">
        <v>8299</v>
      </c>
      <c r="Q1466">
        <f t="shared" si="90"/>
        <v>163.19999999999999</v>
      </c>
      <c r="R1466">
        <f t="shared" si="91"/>
        <v>34.871794871794869</v>
      </c>
      <c r="S1466" t="s">
        <v>8356</v>
      </c>
      <c r="T1466" t="s">
        <v>8375</v>
      </c>
      <c r="U1466" t="s">
        <v>8336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8">
        <f t="shared" si="88"/>
        <v>40959.734398148146</v>
      </c>
      <c r="L1467" s="8">
        <f t="shared" si="89"/>
        <v>40990.125</v>
      </c>
      <c r="M1467" t="b">
        <v>1</v>
      </c>
      <c r="N1467">
        <v>2602</v>
      </c>
      <c r="O1467" t="b">
        <v>1</v>
      </c>
      <c r="P1467" t="s">
        <v>8299</v>
      </c>
      <c r="Q1467">
        <f t="shared" si="90"/>
        <v>456.41449999999998</v>
      </c>
      <c r="R1467">
        <f t="shared" si="91"/>
        <v>52.622732513451197</v>
      </c>
      <c r="S1467" t="s">
        <v>8356</v>
      </c>
      <c r="T1467" t="s">
        <v>8375</v>
      </c>
      <c r="U1467" t="s">
        <v>8336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8">
        <f t="shared" si="88"/>
        <v>42340.172060185185</v>
      </c>
      <c r="L1468" s="8">
        <f t="shared" si="89"/>
        <v>42381.208333333328</v>
      </c>
      <c r="M1468" t="b">
        <v>1</v>
      </c>
      <c r="N1468">
        <v>248</v>
      </c>
      <c r="O1468" t="b">
        <v>1</v>
      </c>
      <c r="P1468" t="s">
        <v>8299</v>
      </c>
      <c r="Q1468">
        <f t="shared" si="90"/>
        <v>107.87731249999999</v>
      </c>
      <c r="R1468">
        <f t="shared" si="91"/>
        <v>69.598266129032254</v>
      </c>
      <c r="S1468" t="s">
        <v>8356</v>
      </c>
      <c r="T1468" t="s">
        <v>8375</v>
      </c>
      <c r="U1468" t="s">
        <v>8336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8">
        <f t="shared" si="88"/>
        <v>40933.80190972222</v>
      </c>
      <c r="L1469" s="8">
        <f t="shared" si="89"/>
        <v>40993.760243055556</v>
      </c>
      <c r="M1469" t="b">
        <v>1</v>
      </c>
      <c r="N1469">
        <v>600</v>
      </c>
      <c r="O1469" t="b">
        <v>1</v>
      </c>
      <c r="P1469" t="s">
        <v>8299</v>
      </c>
      <c r="Q1469">
        <f t="shared" si="90"/>
        <v>115.08</v>
      </c>
      <c r="R1469">
        <f t="shared" si="91"/>
        <v>76.72</v>
      </c>
      <c r="S1469" t="s">
        <v>8356</v>
      </c>
      <c r="T1469" t="s">
        <v>8375</v>
      </c>
      <c r="U1469" t="s">
        <v>8336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8">
        <f t="shared" si="88"/>
        <v>40646.014456018522</v>
      </c>
      <c r="L1470" s="8">
        <f t="shared" si="89"/>
        <v>40706.014456018522</v>
      </c>
      <c r="M1470" t="b">
        <v>1</v>
      </c>
      <c r="N1470">
        <v>293</v>
      </c>
      <c r="O1470" t="b">
        <v>1</v>
      </c>
      <c r="P1470" t="s">
        <v>8299</v>
      </c>
      <c r="Q1470">
        <f t="shared" si="90"/>
        <v>102.36842105263158</v>
      </c>
      <c r="R1470">
        <f t="shared" si="91"/>
        <v>33.191126279863482</v>
      </c>
      <c r="S1470" t="s">
        <v>8356</v>
      </c>
      <c r="T1470" t="s">
        <v>8375</v>
      </c>
      <c r="U1470" t="s">
        <v>8336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8">
        <f t="shared" si="88"/>
        <v>41290.598483796297</v>
      </c>
      <c r="L1471" s="8">
        <f t="shared" si="89"/>
        <v>41320.598483796297</v>
      </c>
      <c r="M1471" t="b">
        <v>1</v>
      </c>
      <c r="N1471">
        <v>321</v>
      </c>
      <c r="O1471" t="b">
        <v>1</v>
      </c>
      <c r="P1471" t="s">
        <v>8299</v>
      </c>
      <c r="Q1471">
        <f t="shared" si="90"/>
        <v>108.42485875706214</v>
      </c>
      <c r="R1471">
        <f t="shared" si="91"/>
        <v>149.46417445482865</v>
      </c>
      <c r="S1471" t="s">
        <v>8356</v>
      </c>
      <c r="T1471" t="s">
        <v>8375</v>
      </c>
      <c r="U1471" t="s">
        <v>8336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8">
        <f t="shared" si="88"/>
        <v>41250.827118055553</v>
      </c>
      <c r="L1472" s="8">
        <f t="shared" si="89"/>
        <v>41271.827118055553</v>
      </c>
      <c r="M1472" t="b">
        <v>1</v>
      </c>
      <c r="N1472">
        <v>81</v>
      </c>
      <c r="O1472" t="b">
        <v>1</v>
      </c>
      <c r="P1472" t="s">
        <v>8299</v>
      </c>
      <c r="Q1472">
        <f t="shared" si="90"/>
        <v>125.13333333333334</v>
      </c>
      <c r="R1472">
        <f t="shared" si="91"/>
        <v>23.172839506172838</v>
      </c>
      <c r="S1472" t="s">
        <v>8356</v>
      </c>
      <c r="T1472" t="s">
        <v>8375</v>
      </c>
      <c r="U1472" t="s">
        <v>8336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8">
        <f t="shared" si="88"/>
        <v>42073.957569444443</v>
      </c>
      <c r="L1473" s="8">
        <f t="shared" si="89"/>
        <v>42103.957569444443</v>
      </c>
      <c r="M1473" t="b">
        <v>1</v>
      </c>
      <c r="N1473">
        <v>343</v>
      </c>
      <c r="O1473" t="b">
        <v>1</v>
      </c>
      <c r="P1473" t="s">
        <v>8299</v>
      </c>
      <c r="Q1473">
        <f t="shared" si="90"/>
        <v>103.840625</v>
      </c>
      <c r="R1473">
        <f t="shared" si="91"/>
        <v>96.877551020408163</v>
      </c>
      <c r="S1473" t="s">
        <v>8356</v>
      </c>
      <c r="T1473" t="s">
        <v>8375</v>
      </c>
      <c r="U1473" t="s">
        <v>8336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8">
        <f t="shared" si="88"/>
        <v>41533.542858796296</v>
      </c>
      <c r="L1474" s="8">
        <f t="shared" si="89"/>
        <v>41563.542858796296</v>
      </c>
      <c r="M1474" t="b">
        <v>1</v>
      </c>
      <c r="N1474">
        <v>336</v>
      </c>
      <c r="O1474" t="b">
        <v>1</v>
      </c>
      <c r="P1474" t="s">
        <v>8299</v>
      </c>
      <c r="Q1474">
        <f t="shared" si="90"/>
        <v>138.70400000000001</v>
      </c>
      <c r="R1474">
        <f t="shared" si="91"/>
        <v>103.20238095238095</v>
      </c>
      <c r="S1474" t="s">
        <v>8356</v>
      </c>
      <c r="T1474" t="s">
        <v>8375</v>
      </c>
      <c r="U1474" t="s">
        <v>8336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8">
        <f t="shared" ref="K1475:K1538" si="92">(((J1475/60)/60)/24)+DATE(1970,1,1)</f>
        <v>40939.979618055557</v>
      </c>
      <c r="L1475" s="8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8299</v>
      </c>
      <c r="Q1475">
        <f t="shared" ref="Q1475:Q1538" si="94">E1475/D1475*100</f>
        <v>120.51600000000001</v>
      </c>
      <c r="R1475">
        <f t="shared" ref="R1475:R1538" si="95">E1475/N1475</f>
        <v>38.462553191489363</v>
      </c>
      <c r="S1475" t="s">
        <v>8356</v>
      </c>
      <c r="T1475" t="s">
        <v>8375</v>
      </c>
      <c r="U1475" t="s">
        <v>8336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8">
        <f t="shared" si="92"/>
        <v>41500.727916666663</v>
      </c>
      <c r="L1476" s="8">
        <f t="shared" si="93"/>
        <v>41530.727916666663</v>
      </c>
      <c r="M1476" t="b">
        <v>1</v>
      </c>
      <c r="N1476">
        <v>76</v>
      </c>
      <c r="O1476" t="b">
        <v>1</v>
      </c>
      <c r="P1476" t="s">
        <v>8299</v>
      </c>
      <c r="Q1476">
        <f t="shared" si="94"/>
        <v>112.26666666666667</v>
      </c>
      <c r="R1476">
        <f t="shared" si="95"/>
        <v>44.315789473684212</v>
      </c>
      <c r="S1476" t="s">
        <v>8356</v>
      </c>
      <c r="T1476" t="s">
        <v>8375</v>
      </c>
      <c r="U1476" t="s">
        <v>8336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8">
        <f t="shared" si="92"/>
        <v>41960.722951388889</v>
      </c>
      <c r="L1477" s="8">
        <f t="shared" si="93"/>
        <v>41993.207638888889</v>
      </c>
      <c r="M1477" t="b">
        <v>1</v>
      </c>
      <c r="N1477">
        <v>441</v>
      </c>
      <c r="O1477" t="b">
        <v>1</v>
      </c>
      <c r="P1477" t="s">
        <v>8299</v>
      </c>
      <c r="Q1477">
        <f t="shared" si="94"/>
        <v>188.66966666666667</v>
      </c>
      <c r="R1477">
        <f t="shared" si="95"/>
        <v>64.173356009070289</v>
      </c>
      <c r="S1477" t="s">
        <v>8356</v>
      </c>
      <c r="T1477" t="s">
        <v>8375</v>
      </c>
      <c r="U1477" t="s">
        <v>8336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8">
        <f t="shared" si="92"/>
        <v>40766.041921296295</v>
      </c>
      <c r="L1478" s="8">
        <f t="shared" si="93"/>
        <v>40796.041921296295</v>
      </c>
      <c r="M1478" t="b">
        <v>1</v>
      </c>
      <c r="N1478">
        <v>916</v>
      </c>
      <c r="O1478" t="b">
        <v>1</v>
      </c>
      <c r="P1478" t="s">
        <v>8299</v>
      </c>
      <c r="Q1478">
        <f t="shared" si="94"/>
        <v>661.55466666666666</v>
      </c>
      <c r="R1478">
        <f t="shared" si="95"/>
        <v>43.333275109170302</v>
      </c>
      <c r="S1478" t="s">
        <v>8356</v>
      </c>
      <c r="T1478" t="s">
        <v>8375</v>
      </c>
      <c r="U1478" t="s">
        <v>8336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8">
        <f t="shared" si="92"/>
        <v>40840.615787037037</v>
      </c>
      <c r="L1479" s="8">
        <f t="shared" si="93"/>
        <v>40900.125</v>
      </c>
      <c r="M1479" t="b">
        <v>1</v>
      </c>
      <c r="N1479">
        <v>369</v>
      </c>
      <c r="O1479" t="b">
        <v>1</v>
      </c>
      <c r="P1479" t="s">
        <v>8299</v>
      </c>
      <c r="Q1479">
        <f t="shared" si="94"/>
        <v>111.31</v>
      </c>
      <c r="R1479">
        <f t="shared" si="95"/>
        <v>90.495934959349597</v>
      </c>
      <c r="S1479" t="s">
        <v>8356</v>
      </c>
      <c r="T1479" t="s">
        <v>8375</v>
      </c>
      <c r="U1479" t="s">
        <v>8336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8">
        <f t="shared" si="92"/>
        <v>41394.871678240743</v>
      </c>
      <c r="L1480" s="8">
        <f t="shared" si="93"/>
        <v>41408.871678240743</v>
      </c>
      <c r="M1480" t="b">
        <v>1</v>
      </c>
      <c r="N1480">
        <v>20242</v>
      </c>
      <c r="O1480" t="b">
        <v>1</v>
      </c>
      <c r="P1480" t="s">
        <v>8299</v>
      </c>
      <c r="Q1480">
        <f t="shared" si="94"/>
        <v>1181.6142199999999</v>
      </c>
      <c r="R1480">
        <f t="shared" si="95"/>
        <v>29.187190495010373</v>
      </c>
      <c r="S1480" t="s">
        <v>8356</v>
      </c>
      <c r="T1480" t="s">
        <v>8375</v>
      </c>
      <c r="U1480" t="s">
        <v>8336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8">
        <f t="shared" si="92"/>
        <v>41754.745243055557</v>
      </c>
      <c r="L1481" s="8">
        <f t="shared" si="93"/>
        <v>41769.165972222225</v>
      </c>
      <c r="M1481" t="b">
        <v>1</v>
      </c>
      <c r="N1481">
        <v>71</v>
      </c>
      <c r="O1481" t="b">
        <v>1</v>
      </c>
      <c r="P1481" t="s">
        <v>8299</v>
      </c>
      <c r="Q1481">
        <f t="shared" si="94"/>
        <v>137.375</v>
      </c>
      <c r="R1481">
        <f t="shared" si="95"/>
        <v>30.95774647887324</v>
      </c>
      <c r="S1481" t="s">
        <v>8356</v>
      </c>
      <c r="T1481" t="s">
        <v>8375</v>
      </c>
      <c r="U1481" t="s">
        <v>8336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8">
        <f t="shared" si="92"/>
        <v>41464.934016203704</v>
      </c>
      <c r="L1482" s="8">
        <f t="shared" si="93"/>
        <v>41481.708333333336</v>
      </c>
      <c r="M1482" t="b">
        <v>1</v>
      </c>
      <c r="N1482">
        <v>635</v>
      </c>
      <c r="O1482" t="b">
        <v>1</v>
      </c>
      <c r="P1482" t="s">
        <v>8299</v>
      </c>
      <c r="Q1482">
        <f t="shared" si="94"/>
        <v>117.04040000000001</v>
      </c>
      <c r="R1482">
        <f t="shared" si="95"/>
        <v>92.157795275590544</v>
      </c>
      <c r="S1482" t="s">
        <v>8356</v>
      </c>
      <c r="T1482" t="s">
        <v>8375</v>
      </c>
      <c r="U1482" t="s">
        <v>8336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8">
        <f t="shared" si="92"/>
        <v>41550.922974537039</v>
      </c>
      <c r="L1483" s="8">
        <f t="shared" si="93"/>
        <v>41580.922974537039</v>
      </c>
      <c r="M1483" t="b">
        <v>0</v>
      </c>
      <c r="N1483">
        <v>6</v>
      </c>
      <c r="O1483" t="b">
        <v>0</v>
      </c>
      <c r="P1483" t="s">
        <v>8286</v>
      </c>
      <c r="Q1483">
        <f t="shared" si="94"/>
        <v>2.1</v>
      </c>
      <c r="R1483">
        <f t="shared" si="95"/>
        <v>17.5</v>
      </c>
      <c r="S1483" t="s">
        <v>8356</v>
      </c>
      <c r="T1483" t="s">
        <v>8358</v>
      </c>
      <c r="U1483" t="s">
        <v>8326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8">
        <f t="shared" si="92"/>
        <v>41136.85805555556</v>
      </c>
      <c r="L1484" s="8">
        <f t="shared" si="93"/>
        <v>41159.32708333333</v>
      </c>
      <c r="M1484" t="b">
        <v>0</v>
      </c>
      <c r="N1484">
        <v>1</v>
      </c>
      <c r="O1484" t="b">
        <v>0</v>
      </c>
      <c r="P1484" t="s">
        <v>8286</v>
      </c>
      <c r="Q1484">
        <f t="shared" si="94"/>
        <v>0.1</v>
      </c>
      <c r="R1484">
        <f t="shared" si="95"/>
        <v>5</v>
      </c>
      <c r="S1484" t="s">
        <v>8356</v>
      </c>
      <c r="T1484" t="s">
        <v>8358</v>
      </c>
      <c r="U1484" t="s">
        <v>8326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8">
        <f t="shared" si="92"/>
        <v>42548.192997685182</v>
      </c>
      <c r="L1485" s="8">
        <f t="shared" si="93"/>
        <v>42573.192997685182</v>
      </c>
      <c r="M1485" t="b">
        <v>0</v>
      </c>
      <c r="N1485">
        <v>2</v>
      </c>
      <c r="O1485" t="b">
        <v>0</v>
      </c>
      <c r="P1485" t="s">
        <v>8286</v>
      </c>
      <c r="Q1485">
        <f t="shared" si="94"/>
        <v>0.7142857142857143</v>
      </c>
      <c r="R1485">
        <f t="shared" si="95"/>
        <v>25</v>
      </c>
      <c r="S1485" t="s">
        <v>8356</v>
      </c>
      <c r="T1485" t="s">
        <v>8358</v>
      </c>
      <c r="U1485" t="s">
        <v>8326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8">
        <f t="shared" si="92"/>
        <v>41053.200960648144</v>
      </c>
      <c r="L1486" s="8">
        <f t="shared" si="93"/>
        <v>41111.618750000001</v>
      </c>
      <c r="M1486" t="b">
        <v>0</v>
      </c>
      <c r="N1486">
        <v>0</v>
      </c>
      <c r="O1486" t="b">
        <v>0</v>
      </c>
      <c r="P1486" t="s">
        <v>8286</v>
      </c>
      <c r="Q1486">
        <f t="shared" si="94"/>
        <v>0</v>
      </c>
      <c r="R1486" t="e">
        <f t="shared" si="95"/>
        <v>#DIV/0!</v>
      </c>
      <c r="S1486" t="s">
        <v>8356</v>
      </c>
      <c r="T1486" t="s">
        <v>8358</v>
      </c>
      <c r="U1486" t="s">
        <v>8326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8">
        <f t="shared" si="92"/>
        <v>42130.795983796299</v>
      </c>
      <c r="L1487" s="8">
        <f t="shared" si="93"/>
        <v>42175.795983796299</v>
      </c>
      <c r="M1487" t="b">
        <v>0</v>
      </c>
      <c r="N1487">
        <v>3</v>
      </c>
      <c r="O1487" t="b">
        <v>0</v>
      </c>
      <c r="P1487" t="s">
        <v>8286</v>
      </c>
      <c r="Q1487">
        <f t="shared" si="94"/>
        <v>2.2388059701492535</v>
      </c>
      <c r="R1487">
        <f t="shared" si="95"/>
        <v>50</v>
      </c>
      <c r="S1487" t="s">
        <v>8356</v>
      </c>
      <c r="T1487" t="s">
        <v>8358</v>
      </c>
      <c r="U1487" t="s">
        <v>8326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8">
        <f t="shared" si="92"/>
        <v>42032.168530092589</v>
      </c>
      <c r="L1488" s="8">
        <f t="shared" si="93"/>
        <v>42062.168530092589</v>
      </c>
      <c r="M1488" t="b">
        <v>0</v>
      </c>
      <c r="N1488">
        <v>3</v>
      </c>
      <c r="O1488" t="b">
        <v>0</v>
      </c>
      <c r="P1488" t="s">
        <v>8286</v>
      </c>
      <c r="Q1488">
        <f t="shared" si="94"/>
        <v>0.24</v>
      </c>
      <c r="R1488">
        <f t="shared" si="95"/>
        <v>16</v>
      </c>
      <c r="S1488" t="s">
        <v>8356</v>
      </c>
      <c r="T1488" t="s">
        <v>8358</v>
      </c>
      <c r="U1488" t="s">
        <v>8326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8">
        <f t="shared" si="92"/>
        <v>42554.917488425926</v>
      </c>
      <c r="L1489" s="8">
        <f t="shared" si="93"/>
        <v>42584.917488425926</v>
      </c>
      <c r="M1489" t="b">
        <v>0</v>
      </c>
      <c r="N1489">
        <v>0</v>
      </c>
      <c r="O1489" t="b">
        <v>0</v>
      </c>
      <c r="P1489" t="s">
        <v>8286</v>
      </c>
      <c r="Q1489">
        <f t="shared" si="94"/>
        <v>0</v>
      </c>
      <c r="R1489" t="e">
        <f t="shared" si="95"/>
        <v>#DIV/0!</v>
      </c>
      <c r="S1489" t="s">
        <v>8356</v>
      </c>
      <c r="T1489" t="s">
        <v>8358</v>
      </c>
      <c r="U1489" t="s">
        <v>8326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8">
        <f t="shared" si="92"/>
        <v>41614.563194444447</v>
      </c>
      <c r="L1490" s="8">
        <f t="shared" si="93"/>
        <v>41644.563194444447</v>
      </c>
      <c r="M1490" t="b">
        <v>0</v>
      </c>
      <c r="N1490">
        <v>6</v>
      </c>
      <c r="O1490" t="b">
        <v>0</v>
      </c>
      <c r="P1490" t="s">
        <v>8286</v>
      </c>
      <c r="Q1490">
        <f t="shared" si="94"/>
        <v>2.4</v>
      </c>
      <c r="R1490">
        <f t="shared" si="95"/>
        <v>60</v>
      </c>
      <c r="S1490" t="s">
        <v>8356</v>
      </c>
      <c r="T1490" t="s">
        <v>8358</v>
      </c>
      <c r="U1490" t="s">
        <v>8326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8">
        <f t="shared" si="92"/>
        <v>41198.611712962964</v>
      </c>
      <c r="L1491" s="8">
        <f t="shared" si="93"/>
        <v>41228.653379629628</v>
      </c>
      <c r="M1491" t="b">
        <v>0</v>
      </c>
      <c r="N1491">
        <v>0</v>
      </c>
      <c r="O1491" t="b">
        <v>0</v>
      </c>
      <c r="P1491" t="s">
        <v>8286</v>
      </c>
      <c r="Q1491">
        <f t="shared" si="94"/>
        <v>0</v>
      </c>
      <c r="R1491" t="e">
        <f t="shared" si="95"/>
        <v>#DIV/0!</v>
      </c>
      <c r="S1491" t="s">
        <v>8356</v>
      </c>
      <c r="T1491" t="s">
        <v>8358</v>
      </c>
      <c r="U1491" t="s">
        <v>8326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8">
        <f t="shared" si="92"/>
        <v>41520.561041666668</v>
      </c>
      <c r="L1492" s="8">
        <f t="shared" si="93"/>
        <v>41549.561041666668</v>
      </c>
      <c r="M1492" t="b">
        <v>0</v>
      </c>
      <c r="N1492">
        <v>19</v>
      </c>
      <c r="O1492" t="b">
        <v>0</v>
      </c>
      <c r="P1492" t="s">
        <v>8286</v>
      </c>
      <c r="Q1492">
        <f t="shared" si="94"/>
        <v>30.862068965517242</v>
      </c>
      <c r="R1492">
        <f t="shared" si="95"/>
        <v>47.10526315789474</v>
      </c>
      <c r="S1492" t="s">
        <v>8356</v>
      </c>
      <c r="T1492" t="s">
        <v>8358</v>
      </c>
      <c r="U1492" t="s">
        <v>8326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8">
        <f t="shared" si="92"/>
        <v>41991.713460648149</v>
      </c>
      <c r="L1493" s="8">
        <f t="shared" si="93"/>
        <v>42050.651388888888</v>
      </c>
      <c r="M1493" t="b">
        <v>0</v>
      </c>
      <c r="N1493">
        <v>1</v>
      </c>
      <c r="O1493" t="b">
        <v>0</v>
      </c>
      <c r="P1493" t="s">
        <v>8286</v>
      </c>
      <c r="Q1493">
        <f t="shared" si="94"/>
        <v>8.3333333333333321</v>
      </c>
      <c r="R1493">
        <f t="shared" si="95"/>
        <v>100</v>
      </c>
      <c r="S1493" t="s">
        <v>8356</v>
      </c>
      <c r="T1493" t="s">
        <v>8358</v>
      </c>
      <c r="U1493" t="s">
        <v>8326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8">
        <f t="shared" si="92"/>
        <v>40682.884791666671</v>
      </c>
      <c r="L1494" s="8">
        <f t="shared" si="93"/>
        <v>40712.884791666671</v>
      </c>
      <c r="M1494" t="b">
        <v>0</v>
      </c>
      <c r="N1494">
        <v>2</v>
      </c>
      <c r="O1494" t="b">
        <v>0</v>
      </c>
      <c r="P1494" t="s">
        <v>8286</v>
      </c>
      <c r="Q1494">
        <f t="shared" si="94"/>
        <v>0.75</v>
      </c>
      <c r="R1494">
        <f t="shared" si="95"/>
        <v>15</v>
      </c>
      <c r="S1494" t="s">
        <v>8356</v>
      </c>
      <c r="T1494" t="s">
        <v>8358</v>
      </c>
      <c r="U1494" t="s">
        <v>8326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8">
        <f t="shared" si="92"/>
        <v>41411.866608796299</v>
      </c>
      <c r="L1495" s="8">
        <f t="shared" si="93"/>
        <v>41441.866608796299</v>
      </c>
      <c r="M1495" t="b">
        <v>0</v>
      </c>
      <c r="N1495">
        <v>0</v>
      </c>
      <c r="O1495" t="b">
        <v>0</v>
      </c>
      <c r="P1495" t="s">
        <v>8286</v>
      </c>
      <c r="Q1495">
        <f t="shared" si="94"/>
        <v>0</v>
      </c>
      <c r="R1495" t="e">
        <f t="shared" si="95"/>
        <v>#DIV/0!</v>
      </c>
      <c r="S1495" t="s">
        <v>8356</v>
      </c>
      <c r="T1495" t="s">
        <v>8358</v>
      </c>
      <c r="U1495" t="s">
        <v>8326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8">
        <f t="shared" si="92"/>
        <v>42067.722372685181</v>
      </c>
      <c r="L1496" s="8">
        <f t="shared" si="93"/>
        <v>42097.651388888888</v>
      </c>
      <c r="M1496" t="b">
        <v>0</v>
      </c>
      <c r="N1496">
        <v>11</v>
      </c>
      <c r="O1496" t="b">
        <v>0</v>
      </c>
      <c r="P1496" t="s">
        <v>8286</v>
      </c>
      <c r="Q1496">
        <f t="shared" si="94"/>
        <v>8.9</v>
      </c>
      <c r="R1496">
        <f t="shared" si="95"/>
        <v>40.454545454545453</v>
      </c>
      <c r="S1496" t="s">
        <v>8356</v>
      </c>
      <c r="T1496" t="s">
        <v>8358</v>
      </c>
      <c r="U1496" t="s">
        <v>8326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8">
        <f t="shared" si="92"/>
        <v>40752.789710648147</v>
      </c>
      <c r="L1497" s="8">
        <f t="shared" si="93"/>
        <v>40782.789710648147</v>
      </c>
      <c r="M1497" t="b">
        <v>0</v>
      </c>
      <c r="N1497">
        <v>0</v>
      </c>
      <c r="O1497" t="b">
        <v>0</v>
      </c>
      <c r="P1497" t="s">
        <v>8286</v>
      </c>
      <c r="Q1497">
        <f t="shared" si="94"/>
        <v>0</v>
      </c>
      <c r="R1497" t="e">
        <f t="shared" si="95"/>
        <v>#DIV/0!</v>
      </c>
      <c r="S1497" t="s">
        <v>8356</v>
      </c>
      <c r="T1497" t="s">
        <v>8358</v>
      </c>
      <c r="U1497" t="s">
        <v>8326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8">
        <f t="shared" si="92"/>
        <v>41838.475219907406</v>
      </c>
      <c r="L1498" s="8">
        <f t="shared" si="93"/>
        <v>41898.475219907406</v>
      </c>
      <c r="M1498" t="b">
        <v>0</v>
      </c>
      <c r="N1498">
        <v>0</v>
      </c>
      <c r="O1498" t="b">
        <v>0</v>
      </c>
      <c r="P1498" t="s">
        <v>8286</v>
      </c>
      <c r="Q1498">
        <f t="shared" si="94"/>
        <v>0</v>
      </c>
      <c r="R1498" t="e">
        <f t="shared" si="95"/>
        <v>#DIV/0!</v>
      </c>
      <c r="S1498" t="s">
        <v>8356</v>
      </c>
      <c r="T1498" t="s">
        <v>8358</v>
      </c>
      <c r="U1498" t="s">
        <v>8326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8">
        <f t="shared" si="92"/>
        <v>41444.64261574074</v>
      </c>
      <c r="L1499" s="8">
        <f t="shared" si="93"/>
        <v>41486.821527777778</v>
      </c>
      <c r="M1499" t="b">
        <v>0</v>
      </c>
      <c r="N1499">
        <v>1</v>
      </c>
      <c r="O1499" t="b">
        <v>0</v>
      </c>
      <c r="P1499" t="s">
        <v>8286</v>
      </c>
      <c r="Q1499">
        <f t="shared" si="94"/>
        <v>6.6666666666666671E-3</v>
      </c>
      <c r="R1499">
        <f t="shared" si="95"/>
        <v>1</v>
      </c>
      <c r="S1499" t="s">
        <v>8356</v>
      </c>
      <c r="T1499" t="s">
        <v>8358</v>
      </c>
      <c r="U1499" t="s">
        <v>8326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8">
        <f t="shared" si="92"/>
        <v>41840.983541666668</v>
      </c>
      <c r="L1500" s="8">
        <f t="shared" si="93"/>
        <v>41885.983541666668</v>
      </c>
      <c r="M1500" t="b">
        <v>0</v>
      </c>
      <c r="N1500">
        <v>3</v>
      </c>
      <c r="O1500" t="b">
        <v>0</v>
      </c>
      <c r="P1500" t="s">
        <v>8286</v>
      </c>
      <c r="Q1500">
        <f t="shared" si="94"/>
        <v>1.9</v>
      </c>
      <c r="R1500">
        <f t="shared" si="95"/>
        <v>19</v>
      </c>
      <c r="S1500" t="s">
        <v>8356</v>
      </c>
      <c r="T1500" t="s">
        <v>8358</v>
      </c>
      <c r="U1500" t="s">
        <v>8326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8">
        <f t="shared" si="92"/>
        <v>42527.007326388892</v>
      </c>
      <c r="L1501" s="8">
        <f t="shared" si="93"/>
        <v>42587.007326388892</v>
      </c>
      <c r="M1501" t="b">
        <v>0</v>
      </c>
      <c r="N1501">
        <v>1</v>
      </c>
      <c r="O1501" t="b">
        <v>0</v>
      </c>
      <c r="P1501" t="s">
        <v>8286</v>
      </c>
      <c r="Q1501">
        <f t="shared" si="94"/>
        <v>0.25</v>
      </c>
      <c r="R1501">
        <f t="shared" si="95"/>
        <v>5</v>
      </c>
      <c r="S1501" t="s">
        <v>8356</v>
      </c>
      <c r="T1501" t="s">
        <v>8358</v>
      </c>
      <c r="U1501" t="s">
        <v>8326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8">
        <f t="shared" si="92"/>
        <v>41365.904594907406</v>
      </c>
      <c r="L1502" s="8">
        <f t="shared" si="93"/>
        <v>41395.904594907406</v>
      </c>
      <c r="M1502" t="b">
        <v>0</v>
      </c>
      <c r="N1502">
        <v>15</v>
      </c>
      <c r="O1502" t="b">
        <v>0</v>
      </c>
      <c r="P1502" t="s">
        <v>8286</v>
      </c>
      <c r="Q1502">
        <f t="shared" si="94"/>
        <v>25.035714285714285</v>
      </c>
      <c r="R1502">
        <f t="shared" si="95"/>
        <v>46.733333333333334</v>
      </c>
      <c r="S1502" t="s">
        <v>8356</v>
      </c>
      <c r="T1502" t="s">
        <v>8358</v>
      </c>
      <c r="U1502" t="s">
        <v>8326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8">
        <f t="shared" si="92"/>
        <v>42163.583599537036</v>
      </c>
      <c r="L1503" s="8">
        <f t="shared" si="93"/>
        <v>42193.583599537036</v>
      </c>
      <c r="M1503" t="b">
        <v>1</v>
      </c>
      <c r="N1503">
        <v>885</v>
      </c>
      <c r="O1503" t="b">
        <v>1</v>
      </c>
      <c r="P1503" t="s">
        <v>8296</v>
      </c>
      <c r="Q1503">
        <f t="shared" si="94"/>
        <v>166.33076923076925</v>
      </c>
      <c r="R1503">
        <f t="shared" si="95"/>
        <v>97.731073446327684</v>
      </c>
      <c r="S1503" t="s">
        <v>8371</v>
      </c>
      <c r="T1503" t="s">
        <v>8372</v>
      </c>
      <c r="U1503" t="s">
        <v>8333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8">
        <f t="shared" si="92"/>
        <v>42426.542592592596</v>
      </c>
      <c r="L1504" s="8">
        <f t="shared" si="93"/>
        <v>42454.916666666672</v>
      </c>
      <c r="M1504" t="b">
        <v>1</v>
      </c>
      <c r="N1504">
        <v>329</v>
      </c>
      <c r="O1504" t="b">
        <v>1</v>
      </c>
      <c r="P1504" t="s">
        <v>8296</v>
      </c>
      <c r="Q1504">
        <f t="shared" si="94"/>
        <v>101.44545454545455</v>
      </c>
      <c r="R1504">
        <f t="shared" si="95"/>
        <v>67.835866261398181</v>
      </c>
      <c r="S1504" t="s">
        <v>8371</v>
      </c>
      <c r="T1504" t="s">
        <v>8372</v>
      </c>
      <c r="U1504" t="s">
        <v>8333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8">
        <f t="shared" si="92"/>
        <v>42606.347233796296</v>
      </c>
      <c r="L1505" s="8">
        <f t="shared" si="93"/>
        <v>42666.347233796296</v>
      </c>
      <c r="M1505" t="b">
        <v>1</v>
      </c>
      <c r="N1505">
        <v>71</v>
      </c>
      <c r="O1505" t="b">
        <v>1</v>
      </c>
      <c r="P1505" t="s">
        <v>8296</v>
      </c>
      <c r="Q1505">
        <f t="shared" si="94"/>
        <v>107.89146666666667</v>
      </c>
      <c r="R1505">
        <f t="shared" si="95"/>
        <v>56.98492957746479</v>
      </c>
      <c r="S1505" t="s">
        <v>8371</v>
      </c>
      <c r="T1505" t="s">
        <v>8372</v>
      </c>
      <c r="U1505" t="s">
        <v>8333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8">
        <f t="shared" si="92"/>
        <v>41772.657685185186</v>
      </c>
      <c r="L1506" s="8">
        <f t="shared" si="93"/>
        <v>41800.356249999997</v>
      </c>
      <c r="M1506" t="b">
        <v>1</v>
      </c>
      <c r="N1506">
        <v>269</v>
      </c>
      <c r="O1506" t="b">
        <v>1</v>
      </c>
      <c r="P1506" t="s">
        <v>8296</v>
      </c>
      <c r="Q1506">
        <f t="shared" si="94"/>
        <v>277.93846153846158</v>
      </c>
      <c r="R1506">
        <f t="shared" si="95"/>
        <v>67.159851301115239</v>
      </c>
      <c r="S1506" t="s">
        <v>8371</v>
      </c>
      <c r="T1506" t="s">
        <v>8372</v>
      </c>
      <c r="U1506" t="s">
        <v>8333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8">
        <f t="shared" si="92"/>
        <v>42414.44332175926</v>
      </c>
      <c r="L1507" s="8">
        <f t="shared" si="93"/>
        <v>42451.834027777775</v>
      </c>
      <c r="M1507" t="b">
        <v>1</v>
      </c>
      <c r="N1507">
        <v>345</v>
      </c>
      <c r="O1507" t="b">
        <v>1</v>
      </c>
      <c r="P1507" t="s">
        <v>8296</v>
      </c>
      <c r="Q1507">
        <f t="shared" si="94"/>
        <v>103.58125</v>
      </c>
      <c r="R1507">
        <f t="shared" si="95"/>
        <v>48.037681159420288</v>
      </c>
      <c r="S1507" t="s">
        <v>8371</v>
      </c>
      <c r="T1507" t="s">
        <v>8372</v>
      </c>
      <c r="U1507" t="s">
        <v>8333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8">
        <f t="shared" si="92"/>
        <v>41814.785925925928</v>
      </c>
      <c r="L1508" s="8">
        <f t="shared" si="93"/>
        <v>41844.785925925928</v>
      </c>
      <c r="M1508" t="b">
        <v>1</v>
      </c>
      <c r="N1508">
        <v>43</v>
      </c>
      <c r="O1508" t="b">
        <v>1</v>
      </c>
      <c r="P1508" t="s">
        <v>8296</v>
      </c>
      <c r="Q1508">
        <f t="shared" si="94"/>
        <v>111.4</v>
      </c>
      <c r="R1508">
        <f t="shared" si="95"/>
        <v>38.860465116279073</v>
      </c>
      <c r="S1508" t="s">
        <v>8371</v>
      </c>
      <c r="T1508" t="s">
        <v>8372</v>
      </c>
      <c r="U1508" t="s">
        <v>8333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8">
        <f t="shared" si="92"/>
        <v>40254.450335648151</v>
      </c>
      <c r="L1509" s="8">
        <f t="shared" si="93"/>
        <v>40313.340277777781</v>
      </c>
      <c r="M1509" t="b">
        <v>1</v>
      </c>
      <c r="N1509">
        <v>33</v>
      </c>
      <c r="O1509" t="b">
        <v>1</v>
      </c>
      <c r="P1509" t="s">
        <v>8296</v>
      </c>
      <c r="Q1509">
        <f t="shared" si="94"/>
        <v>215</v>
      </c>
      <c r="R1509">
        <f t="shared" si="95"/>
        <v>78.181818181818187</v>
      </c>
      <c r="S1509" t="s">
        <v>8371</v>
      </c>
      <c r="T1509" t="s">
        <v>8372</v>
      </c>
      <c r="U1509" t="s">
        <v>8333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8">
        <f t="shared" si="92"/>
        <v>41786.614363425928</v>
      </c>
      <c r="L1510" s="8">
        <f t="shared" si="93"/>
        <v>41817.614363425928</v>
      </c>
      <c r="M1510" t="b">
        <v>1</v>
      </c>
      <c r="N1510">
        <v>211</v>
      </c>
      <c r="O1510" t="b">
        <v>1</v>
      </c>
      <c r="P1510" t="s">
        <v>8296</v>
      </c>
      <c r="Q1510">
        <f t="shared" si="94"/>
        <v>110.76216216216217</v>
      </c>
      <c r="R1510">
        <f t="shared" si="95"/>
        <v>97.113744075829388</v>
      </c>
      <c r="S1510" t="s">
        <v>8371</v>
      </c>
      <c r="T1510" t="s">
        <v>8372</v>
      </c>
      <c r="U1510" t="s">
        <v>8333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8">
        <f t="shared" si="92"/>
        <v>42751.533391203702</v>
      </c>
      <c r="L1511" s="8">
        <f t="shared" si="93"/>
        <v>42780.957638888889</v>
      </c>
      <c r="M1511" t="b">
        <v>1</v>
      </c>
      <c r="N1511">
        <v>196</v>
      </c>
      <c r="O1511" t="b">
        <v>1</v>
      </c>
      <c r="P1511" t="s">
        <v>8296</v>
      </c>
      <c r="Q1511">
        <f t="shared" si="94"/>
        <v>123.64125714285714</v>
      </c>
      <c r="R1511">
        <f t="shared" si="95"/>
        <v>110.39397959183674</v>
      </c>
      <c r="S1511" t="s">
        <v>8371</v>
      </c>
      <c r="T1511" t="s">
        <v>8372</v>
      </c>
      <c r="U1511" t="s">
        <v>8333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8">
        <f t="shared" si="92"/>
        <v>41809.385162037033</v>
      </c>
      <c r="L1512" s="8">
        <f t="shared" si="93"/>
        <v>41839.385162037033</v>
      </c>
      <c r="M1512" t="b">
        <v>1</v>
      </c>
      <c r="N1512">
        <v>405</v>
      </c>
      <c r="O1512" t="b">
        <v>1</v>
      </c>
      <c r="P1512" t="s">
        <v>8296</v>
      </c>
      <c r="Q1512">
        <f t="shared" si="94"/>
        <v>101.03500000000001</v>
      </c>
      <c r="R1512">
        <f t="shared" si="95"/>
        <v>39.91506172839506</v>
      </c>
      <c r="S1512" t="s">
        <v>8371</v>
      </c>
      <c r="T1512" t="s">
        <v>8372</v>
      </c>
      <c r="U1512" t="s">
        <v>8333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8">
        <f t="shared" si="92"/>
        <v>42296.583379629628</v>
      </c>
      <c r="L1513" s="8">
        <f t="shared" si="93"/>
        <v>42326.625046296293</v>
      </c>
      <c r="M1513" t="b">
        <v>1</v>
      </c>
      <c r="N1513">
        <v>206</v>
      </c>
      <c r="O1513" t="b">
        <v>1</v>
      </c>
      <c r="P1513" t="s">
        <v>8296</v>
      </c>
      <c r="Q1513">
        <f t="shared" si="94"/>
        <v>111.79285714285714</v>
      </c>
      <c r="R1513">
        <f t="shared" si="95"/>
        <v>75.975728155339809</v>
      </c>
      <c r="S1513" t="s">
        <v>8371</v>
      </c>
      <c r="T1513" t="s">
        <v>8372</v>
      </c>
      <c r="U1513" t="s">
        <v>8333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8">
        <f t="shared" si="92"/>
        <v>42741.684479166666</v>
      </c>
      <c r="L1514" s="8">
        <f t="shared" si="93"/>
        <v>42771.684479166666</v>
      </c>
      <c r="M1514" t="b">
        <v>1</v>
      </c>
      <c r="N1514">
        <v>335</v>
      </c>
      <c r="O1514" t="b">
        <v>1</v>
      </c>
      <c r="P1514" t="s">
        <v>8296</v>
      </c>
      <c r="Q1514">
        <f t="shared" si="94"/>
        <v>558.7714285714286</v>
      </c>
      <c r="R1514">
        <f t="shared" si="95"/>
        <v>58.379104477611939</v>
      </c>
      <c r="S1514" t="s">
        <v>8371</v>
      </c>
      <c r="T1514" t="s">
        <v>8372</v>
      </c>
      <c r="U1514" t="s">
        <v>8333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8">
        <f t="shared" si="92"/>
        <v>41806.637337962966</v>
      </c>
      <c r="L1515" s="8">
        <f t="shared" si="93"/>
        <v>41836.637337962966</v>
      </c>
      <c r="M1515" t="b">
        <v>1</v>
      </c>
      <c r="N1515">
        <v>215</v>
      </c>
      <c r="O1515" t="b">
        <v>1</v>
      </c>
      <c r="P1515" t="s">
        <v>8296</v>
      </c>
      <c r="Q1515">
        <f t="shared" si="94"/>
        <v>150.01875000000001</v>
      </c>
      <c r="R1515">
        <f t="shared" si="95"/>
        <v>55.82093023255814</v>
      </c>
      <c r="S1515" t="s">
        <v>8371</v>
      </c>
      <c r="T1515" t="s">
        <v>8372</v>
      </c>
      <c r="U1515" t="s">
        <v>8333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8">
        <f t="shared" si="92"/>
        <v>42234.597685185188</v>
      </c>
      <c r="L1516" s="8">
        <f t="shared" si="93"/>
        <v>42274.597685185188</v>
      </c>
      <c r="M1516" t="b">
        <v>1</v>
      </c>
      <c r="N1516">
        <v>176</v>
      </c>
      <c r="O1516" t="b">
        <v>1</v>
      </c>
      <c r="P1516" t="s">
        <v>8296</v>
      </c>
      <c r="Q1516">
        <f t="shared" si="94"/>
        <v>106.476</v>
      </c>
      <c r="R1516">
        <f t="shared" si="95"/>
        <v>151.24431818181819</v>
      </c>
      <c r="S1516" t="s">
        <v>8371</v>
      </c>
      <c r="T1516" t="s">
        <v>8372</v>
      </c>
      <c r="U1516" t="s">
        <v>8333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8">
        <f t="shared" si="92"/>
        <v>42415.253437499996</v>
      </c>
      <c r="L1517" s="8">
        <f t="shared" si="93"/>
        <v>42445.211770833332</v>
      </c>
      <c r="M1517" t="b">
        <v>1</v>
      </c>
      <c r="N1517">
        <v>555</v>
      </c>
      <c r="O1517" t="b">
        <v>1</v>
      </c>
      <c r="P1517" t="s">
        <v>8296</v>
      </c>
      <c r="Q1517">
        <f t="shared" si="94"/>
        <v>157.18899999999999</v>
      </c>
      <c r="R1517">
        <f t="shared" si="95"/>
        <v>849.67027027027029</v>
      </c>
      <c r="S1517" t="s">
        <v>8371</v>
      </c>
      <c r="T1517" t="s">
        <v>8372</v>
      </c>
      <c r="U1517" t="s">
        <v>8333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8">
        <f t="shared" si="92"/>
        <v>42619.466342592597</v>
      </c>
      <c r="L1518" s="8">
        <f t="shared" si="93"/>
        <v>42649.583333333328</v>
      </c>
      <c r="M1518" t="b">
        <v>1</v>
      </c>
      <c r="N1518">
        <v>116</v>
      </c>
      <c r="O1518" t="b">
        <v>1</v>
      </c>
      <c r="P1518" t="s">
        <v>8296</v>
      </c>
      <c r="Q1518">
        <f t="shared" si="94"/>
        <v>108.65882352941176</v>
      </c>
      <c r="R1518">
        <f t="shared" si="95"/>
        <v>159.24137931034483</v>
      </c>
      <c r="S1518" t="s">
        <v>8371</v>
      </c>
      <c r="T1518" t="s">
        <v>8372</v>
      </c>
      <c r="U1518" t="s">
        <v>8333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8">
        <f t="shared" si="92"/>
        <v>41948.56658564815</v>
      </c>
      <c r="L1519" s="8">
        <f t="shared" si="93"/>
        <v>41979.25</v>
      </c>
      <c r="M1519" t="b">
        <v>1</v>
      </c>
      <c r="N1519">
        <v>615</v>
      </c>
      <c r="O1519" t="b">
        <v>1</v>
      </c>
      <c r="P1519" t="s">
        <v>8296</v>
      </c>
      <c r="Q1519">
        <f t="shared" si="94"/>
        <v>161.97999999999999</v>
      </c>
      <c r="R1519">
        <f t="shared" si="95"/>
        <v>39.507317073170732</v>
      </c>
      <c r="S1519" t="s">
        <v>8371</v>
      </c>
      <c r="T1519" t="s">
        <v>8372</v>
      </c>
      <c r="U1519" t="s">
        <v>8333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8">
        <f t="shared" si="92"/>
        <v>41760.8200462963</v>
      </c>
      <c r="L1520" s="8">
        <f t="shared" si="93"/>
        <v>41790.8200462963</v>
      </c>
      <c r="M1520" t="b">
        <v>1</v>
      </c>
      <c r="N1520">
        <v>236</v>
      </c>
      <c r="O1520" t="b">
        <v>1</v>
      </c>
      <c r="P1520" t="s">
        <v>8296</v>
      </c>
      <c r="Q1520">
        <f t="shared" si="94"/>
        <v>205.36666666666665</v>
      </c>
      <c r="R1520">
        <f t="shared" si="95"/>
        <v>130.52966101694915</v>
      </c>
      <c r="S1520" t="s">
        <v>8371</v>
      </c>
      <c r="T1520" t="s">
        <v>8372</v>
      </c>
      <c r="U1520" t="s">
        <v>8333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8">
        <f t="shared" si="92"/>
        <v>41782.741701388892</v>
      </c>
      <c r="L1521" s="8">
        <f t="shared" si="93"/>
        <v>41810.915972222225</v>
      </c>
      <c r="M1521" t="b">
        <v>1</v>
      </c>
      <c r="N1521">
        <v>145</v>
      </c>
      <c r="O1521" t="b">
        <v>1</v>
      </c>
      <c r="P1521" t="s">
        <v>8296</v>
      </c>
      <c r="Q1521">
        <f t="shared" si="94"/>
        <v>103.36388888888889</v>
      </c>
      <c r="R1521">
        <f t="shared" si="95"/>
        <v>64.156896551724131</v>
      </c>
      <c r="S1521" t="s">
        <v>8371</v>
      </c>
      <c r="T1521" t="s">
        <v>8372</v>
      </c>
      <c r="U1521" t="s">
        <v>8333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8">
        <f t="shared" si="92"/>
        <v>41955.857789351852</v>
      </c>
      <c r="L1522" s="8">
        <f t="shared" si="93"/>
        <v>41992.166666666672</v>
      </c>
      <c r="M1522" t="b">
        <v>1</v>
      </c>
      <c r="N1522">
        <v>167</v>
      </c>
      <c r="O1522" t="b">
        <v>1</v>
      </c>
      <c r="P1522" t="s">
        <v>8296</v>
      </c>
      <c r="Q1522">
        <f t="shared" si="94"/>
        <v>103.47222222222223</v>
      </c>
      <c r="R1522">
        <f t="shared" si="95"/>
        <v>111.52694610778443</v>
      </c>
      <c r="S1522" t="s">
        <v>8371</v>
      </c>
      <c r="T1522" t="s">
        <v>8372</v>
      </c>
      <c r="U1522" t="s">
        <v>8333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8">
        <f t="shared" si="92"/>
        <v>42493.167719907404</v>
      </c>
      <c r="L1523" s="8">
        <f t="shared" si="93"/>
        <v>42528.167719907404</v>
      </c>
      <c r="M1523" t="b">
        <v>1</v>
      </c>
      <c r="N1523">
        <v>235</v>
      </c>
      <c r="O1523" t="b">
        <v>1</v>
      </c>
      <c r="P1523" t="s">
        <v>8296</v>
      </c>
      <c r="Q1523">
        <f t="shared" si="94"/>
        <v>106.81333333333333</v>
      </c>
      <c r="R1523">
        <f t="shared" si="95"/>
        <v>170.44680851063831</v>
      </c>
      <c r="S1523" t="s">
        <v>8371</v>
      </c>
      <c r="T1523" t="s">
        <v>8372</v>
      </c>
      <c r="U1523" t="s">
        <v>8333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8">
        <f t="shared" si="92"/>
        <v>41899.830312500002</v>
      </c>
      <c r="L1524" s="8">
        <f t="shared" si="93"/>
        <v>41929.830312500002</v>
      </c>
      <c r="M1524" t="b">
        <v>1</v>
      </c>
      <c r="N1524">
        <v>452</v>
      </c>
      <c r="O1524" t="b">
        <v>1</v>
      </c>
      <c r="P1524" t="s">
        <v>8296</v>
      </c>
      <c r="Q1524">
        <f t="shared" si="94"/>
        <v>138.96574712643678</v>
      </c>
      <c r="R1524">
        <f t="shared" si="95"/>
        <v>133.7391592920354</v>
      </c>
      <c r="S1524" t="s">
        <v>8371</v>
      </c>
      <c r="T1524" t="s">
        <v>8372</v>
      </c>
      <c r="U1524" t="s">
        <v>8333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8">
        <f t="shared" si="92"/>
        <v>41964.751342592594</v>
      </c>
      <c r="L1525" s="8">
        <f t="shared" si="93"/>
        <v>41996</v>
      </c>
      <c r="M1525" t="b">
        <v>1</v>
      </c>
      <c r="N1525">
        <v>241</v>
      </c>
      <c r="O1525" t="b">
        <v>1</v>
      </c>
      <c r="P1525" t="s">
        <v>8296</v>
      </c>
      <c r="Q1525">
        <f t="shared" si="94"/>
        <v>124.84324324324325</v>
      </c>
      <c r="R1525">
        <f t="shared" si="95"/>
        <v>95.834024896265561</v>
      </c>
      <c r="S1525" t="s">
        <v>8371</v>
      </c>
      <c r="T1525" t="s">
        <v>8372</v>
      </c>
      <c r="U1525" t="s">
        <v>8333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8">
        <f t="shared" si="92"/>
        <v>42756.501041666663</v>
      </c>
      <c r="L1526" s="8">
        <f t="shared" si="93"/>
        <v>42786.501041666663</v>
      </c>
      <c r="M1526" t="b">
        <v>1</v>
      </c>
      <c r="N1526">
        <v>28</v>
      </c>
      <c r="O1526" t="b">
        <v>1</v>
      </c>
      <c r="P1526" t="s">
        <v>8296</v>
      </c>
      <c r="Q1526">
        <f t="shared" si="94"/>
        <v>206.99999999999997</v>
      </c>
      <c r="R1526">
        <f t="shared" si="95"/>
        <v>221.78571428571428</v>
      </c>
      <c r="S1526" t="s">
        <v>8371</v>
      </c>
      <c r="T1526" t="s">
        <v>8372</v>
      </c>
      <c r="U1526" t="s">
        <v>8333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8">
        <f t="shared" si="92"/>
        <v>42570.702986111108</v>
      </c>
      <c r="L1527" s="8">
        <f t="shared" si="93"/>
        <v>42600.702986111108</v>
      </c>
      <c r="M1527" t="b">
        <v>1</v>
      </c>
      <c r="N1527">
        <v>140</v>
      </c>
      <c r="O1527" t="b">
        <v>1</v>
      </c>
      <c r="P1527" t="s">
        <v>8296</v>
      </c>
      <c r="Q1527">
        <f t="shared" si="94"/>
        <v>174.00576923076923</v>
      </c>
      <c r="R1527">
        <f t="shared" si="95"/>
        <v>32.315357142857138</v>
      </c>
      <c r="S1527" t="s">
        <v>8371</v>
      </c>
      <c r="T1527" t="s">
        <v>8372</v>
      </c>
      <c r="U1527" t="s">
        <v>8333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8">
        <f t="shared" si="92"/>
        <v>42339.276006944448</v>
      </c>
      <c r="L1528" s="8">
        <f t="shared" si="93"/>
        <v>42388.276006944448</v>
      </c>
      <c r="M1528" t="b">
        <v>1</v>
      </c>
      <c r="N1528">
        <v>280</v>
      </c>
      <c r="O1528" t="b">
        <v>1</v>
      </c>
      <c r="P1528" t="s">
        <v>8296</v>
      </c>
      <c r="Q1528">
        <f t="shared" si="94"/>
        <v>120.32608695652173</v>
      </c>
      <c r="R1528">
        <f t="shared" si="95"/>
        <v>98.839285714285708</v>
      </c>
      <c r="S1528" t="s">
        <v>8371</v>
      </c>
      <c r="T1528" t="s">
        <v>8372</v>
      </c>
      <c r="U1528" t="s">
        <v>8333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8">
        <f t="shared" si="92"/>
        <v>42780.600532407407</v>
      </c>
      <c r="L1529" s="8">
        <f t="shared" si="93"/>
        <v>42808.558865740735</v>
      </c>
      <c r="M1529" t="b">
        <v>1</v>
      </c>
      <c r="N1529">
        <v>70</v>
      </c>
      <c r="O1529" t="b">
        <v>1</v>
      </c>
      <c r="P1529" t="s">
        <v>8296</v>
      </c>
      <c r="Q1529">
        <f t="shared" si="94"/>
        <v>110.44428571428573</v>
      </c>
      <c r="R1529">
        <f t="shared" si="95"/>
        <v>55.222142857142863</v>
      </c>
      <c r="S1529" t="s">
        <v>8371</v>
      </c>
      <c r="T1529" t="s">
        <v>8372</v>
      </c>
      <c r="U1529" t="s">
        <v>8333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8">
        <f t="shared" si="92"/>
        <v>42736.732893518521</v>
      </c>
      <c r="L1530" s="8">
        <f t="shared" si="93"/>
        <v>42767</v>
      </c>
      <c r="M1530" t="b">
        <v>1</v>
      </c>
      <c r="N1530">
        <v>160</v>
      </c>
      <c r="O1530" t="b">
        <v>1</v>
      </c>
      <c r="P1530" t="s">
        <v>8296</v>
      </c>
      <c r="Q1530">
        <f t="shared" si="94"/>
        <v>281.56666666666666</v>
      </c>
      <c r="R1530">
        <f t="shared" si="95"/>
        <v>52.793750000000003</v>
      </c>
      <c r="S1530" t="s">
        <v>8371</v>
      </c>
      <c r="T1530" t="s">
        <v>8372</v>
      </c>
      <c r="U1530" t="s">
        <v>8333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8">
        <f t="shared" si="92"/>
        <v>42052.628703703704</v>
      </c>
      <c r="L1531" s="8">
        <f t="shared" si="93"/>
        <v>42082.587037037039</v>
      </c>
      <c r="M1531" t="b">
        <v>1</v>
      </c>
      <c r="N1531">
        <v>141</v>
      </c>
      <c r="O1531" t="b">
        <v>1</v>
      </c>
      <c r="P1531" t="s">
        <v>8296</v>
      </c>
      <c r="Q1531">
        <f t="shared" si="94"/>
        <v>100.67894736842105</v>
      </c>
      <c r="R1531">
        <f t="shared" si="95"/>
        <v>135.66666666666666</v>
      </c>
      <c r="S1531" t="s">
        <v>8371</v>
      </c>
      <c r="T1531" t="s">
        <v>8372</v>
      </c>
      <c r="U1531" t="s">
        <v>8333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8">
        <f t="shared" si="92"/>
        <v>42275.767303240747</v>
      </c>
      <c r="L1532" s="8">
        <f t="shared" si="93"/>
        <v>42300.767303240747</v>
      </c>
      <c r="M1532" t="b">
        <v>1</v>
      </c>
      <c r="N1532">
        <v>874</v>
      </c>
      <c r="O1532" t="b">
        <v>1</v>
      </c>
      <c r="P1532" t="s">
        <v>8296</v>
      </c>
      <c r="Q1532">
        <f t="shared" si="94"/>
        <v>134.82571428571427</v>
      </c>
      <c r="R1532">
        <f t="shared" si="95"/>
        <v>53.991990846681922</v>
      </c>
      <c r="S1532" t="s">
        <v>8371</v>
      </c>
      <c r="T1532" t="s">
        <v>8372</v>
      </c>
      <c r="U1532" t="s">
        <v>8333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8">
        <f t="shared" si="92"/>
        <v>41941.802384259259</v>
      </c>
      <c r="L1533" s="8">
        <f t="shared" si="93"/>
        <v>41974.125</v>
      </c>
      <c r="M1533" t="b">
        <v>1</v>
      </c>
      <c r="N1533">
        <v>73</v>
      </c>
      <c r="O1533" t="b">
        <v>1</v>
      </c>
      <c r="P1533" t="s">
        <v>8296</v>
      </c>
      <c r="Q1533">
        <f t="shared" si="94"/>
        <v>175.95744680851064</v>
      </c>
      <c r="R1533">
        <f t="shared" si="95"/>
        <v>56.643835616438359</v>
      </c>
      <c r="S1533" t="s">
        <v>8371</v>
      </c>
      <c r="T1533" t="s">
        <v>8372</v>
      </c>
      <c r="U1533" t="s">
        <v>8333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8">
        <f t="shared" si="92"/>
        <v>42391.475289351853</v>
      </c>
      <c r="L1534" s="8">
        <f t="shared" si="93"/>
        <v>42415.625</v>
      </c>
      <c r="M1534" t="b">
        <v>1</v>
      </c>
      <c r="N1534">
        <v>294</v>
      </c>
      <c r="O1534" t="b">
        <v>1</v>
      </c>
      <c r="P1534" t="s">
        <v>8296</v>
      </c>
      <c r="Q1534">
        <f t="shared" si="94"/>
        <v>484.02000000000004</v>
      </c>
      <c r="R1534">
        <f t="shared" si="95"/>
        <v>82.316326530612244</v>
      </c>
      <c r="S1534" t="s">
        <v>8371</v>
      </c>
      <c r="T1534" t="s">
        <v>8372</v>
      </c>
      <c r="U1534" t="s">
        <v>8333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8">
        <f t="shared" si="92"/>
        <v>42443.00204861111</v>
      </c>
      <c r="L1535" s="8">
        <f t="shared" si="93"/>
        <v>42492.165972222225</v>
      </c>
      <c r="M1535" t="b">
        <v>1</v>
      </c>
      <c r="N1535">
        <v>740</v>
      </c>
      <c r="O1535" t="b">
        <v>1</v>
      </c>
      <c r="P1535" t="s">
        <v>8296</v>
      </c>
      <c r="Q1535">
        <f t="shared" si="94"/>
        <v>145.14000000000001</v>
      </c>
      <c r="R1535">
        <f t="shared" si="95"/>
        <v>88.26081081081081</v>
      </c>
      <c r="S1535" t="s">
        <v>8371</v>
      </c>
      <c r="T1535" t="s">
        <v>8372</v>
      </c>
      <c r="U1535" t="s">
        <v>8333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8">
        <f t="shared" si="92"/>
        <v>42221.67432870371</v>
      </c>
      <c r="L1536" s="8">
        <f t="shared" si="93"/>
        <v>42251.67432870371</v>
      </c>
      <c r="M1536" t="b">
        <v>1</v>
      </c>
      <c r="N1536">
        <v>369</v>
      </c>
      <c r="O1536" t="b">
        <v>1</v>
      </c>
      <c r="P1536" t="s">
        <v>8296</v>
      </c>
      <c r="Q1536">
        <f t="shared" si="94"/>
        <v>417.73333333333335</v>
      </c>
      <c r="R1536">
        <f t="shared" si="95"/>
        <v>84.905149051490511</v>
      </c>
      <c r="S1536" t="s">
        <v>8371</v>
      </c>
      <c r="T1536" t="s">
        <v>8372</v>
      </c>
      <c r="U1536" t="s">
        <v>8333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8">
        <f t="shared" si="92"/>
        <v>42484.829062500001</v>
      </c>
      <c r="L1537" s="8">
        <f t="shared" si="93"/>
        <v>42513.916666666672</v>
      </c>
      <c r="M1537" t="b">
        <v>1</v>
      </c>
      <c r="N1537">
        <v>110</v>
      </c>
      <c r="O1537" t="b">
        <v>1</v>
      </c>
      <c r="P1537" t="s">
        <v>8296</v>
      </c>
      <c r="Q1537">
        <f t="shared" si="94"/>
        <v>132.42499999999998</v>
      </c>
      <c r="R1537">
        <f t="shared" si="95"/>
        <v>48.154545454545456</v>
      </c>
      <c r="S1537" t="s">
        <v>8371</v>
      </c>
      <c r="T1537" t="s">
        <v>8372</v>
      </c>
      <c r="U1537" t="s">
        <v>8333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8">
        <f t="shared" si="92"/>
        <v>42213.802199074074</v>
      </c>
      <c r="L1538" s="8">
        <f t="shared" si="93"/>
        <v>42243.802199074074</v>
      </c>
      <c r="M1538" t="b">
        <v>1</v>
      </c>
      <c r="N1538">
        <v>455</v>
      </c>
      <c r="O1538" t="b">
        <v>1</v>
      </c>
      <c r="P1538" t="s">
        <v>8296</v>
      </c>
      <c r="Q1538">
        <f t="shared" si="94"/>
        <v>250.30841666666666</v>
      </c>
      <c r="R1538">
        <f t="shared" si="95"/>
        <v>66.015406593406595</v>
      </c>
      <c r="S1538" t="s">
        <v>8371</v>
      </c>
      <c r="T1538" t="s">
        <v>8372</v>
      </c>
      <c r="U1538" t="s">
        <v>8333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8">
        <f t="shared" ref="K1539:K1602" si="96">(((J1539/60)/60)/24)+DATE(1970,1,1)</f>
        <v>42552.315127314811</v>
      </c>
      <c r="L1539" s="8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8296</v>
      </c>
      <c r="Q1539">
        <f t="shared" ref="Q1539:Q1602" si="98">E1539/D1539*100</f>
        <v>179.9</v>
      </c>
      <c r="R1539">
        <f t="shared" ref="R1539:R1602" si="99">E1539/N1539</f>
        <v>96.375</v>
      </c>
      <c r="S1539" t="s">
        <v>8371</v>
      </c>
      <c r="T1539" t="s">
        <v>8372</v>
      </c>
      <c r="U1539" t="s">
        <v>8333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8">
        <f t="shared" si="96"/>
        <v>41981.782060185185</v>
      </c>
      <c r="L1540" s="8">
        <f t="shared" si="97"/>
        <v>42026.782060185185</v>
      </c>
      <c r="M1540" t="b">
        <v>1</v>
      </c>
      <c r="N1540">
        <v>46</v>
      </c>
      <c r="O1540" t="b">
        <v>1</v>
      </c>
      <c r="P1540" t="s">
        <v>8296</v>
      </c>
      <c r="Q1540">
        <f t="shared" si="98"/>
        <v>102.62857142857142</v>
      </c>
      <c r="R1540">
        <f t="shared" si="99"/>
        <v>156.17391304347825</v>
      </c>
      <c r="S1540" t="s">
        <v>8371</v>
      </c>
      <c r="T1540" t="s">
        <v>8372</v>
      </c>
      <c r="U1540" t="s">
        <v>8333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8">
        <f t="shared" si="96"/>
        <v>42705.919201388882</v>
      </c>
      <c r="L1541" s="8">
        <f t="shared" si="97"/>
        <v>42738.919201388882</v>
      </c>
      <c r="M1541" t="b">
        <v>0</v>
      </c>
      <c r="N1541">
        <v>284</v>
      </c>
      <c r="O1541" t="b">
        <v>1</v>
      </c>
      <c r="P1541" t="s">
        <v>8296</v>
      </c>
      <c r="Q1541">
        <f t="shared" si="98"/>
        <v>135.98609999999999</v>
      </c>
      <c r="R1541">
        <f t="shared" si="99"/>
        <v>95.764859154929582</v>
      </c>
      <c r="S1541" t="s">
        <v>8371</v>
      </c>
      <c r="T1541" t="s">
        <v>8372</v>
      </c>
      <c r="U1541" t="s">
        <v>8333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8">
        <f t="shared" si="96"/>
        <v>41939.00712962963</v>
      </c>
      <c r="L1542" s="8">
        <f t="shared" si="97"/>
        <v>41969.052083333328</v>
      </c>
      <c r="M1542" t="b">
        <v>1</v>
      </c>
      <c r="N1542">
        <v>98</v>
      </c>
      <c r="O1542" t="b">
        <v>1</v>
      </c>
      <c r="P1542" t="s">
        <v>8296</v>
      </c>
      <c r="Q1542">
        <f t="shared" si="98"/>
        <v>117.86666666666667</v>
      </c>
      <c r="R1542">
        <f t="shared" si="99"/>
        <v>180.40816326530611</v>
      </c>
      <c r="S1542" t="s">
        <v>8371</v>
      </c>
      <c r="T1542" t="s">
        <v>8372</v>
      </c>
      <c r="U1542" t="s">
        <v>8333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8">
        <f t="shared" si="96"/>
        <v>41974.712245370371</v>
      </c>
      <c r="L1543" s="8">
        <f t="shared" si="97"/>
        <v>42004.712245370371</v>
      </c>
      <c r="M1543" t="b">
        <v>0</v>
      </c>
      <c r="N1543">
        <v>2</v>
      </c>
      <c r="O1543" t="b">
        <v>0</v>
      </c>
      <c r="P1543" t="s">
        <v>8300</v>
      </c>
      <c r="Q1543">
        <f t="shared" si="98"/>
        <v>3.3333333333333333E-2</v>
      </c>
      <c r="R1543">
        <f t="shared" si="99"/>
        <v>3</v>
      </c>
      <c r="S1543" t="s">
        <v>8371</v>
      </c>
      <c r="T1543" t="s">
        <v>8376</v>
      </c>
      <c r="U1543" t="s">
        <v>8337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8">
        <f t="shared" si="96"/>
        <v>42170.996527777781</v>
      </c>
      <c r="L1544" s="8">
        <f t="shared" si="97"/>
        <v>42185.996527777781</v>
      </c>
      <c r="M1544" t="b">
        <v>0</v>
      </c>
      <c r="N1544">
        <v>1</v>
      </c>
      <c r="O1544" t="b">
        <v>0</v>
      </c>
      <c r="P1544" t="s">
        <v>8300</v>
      </c>
      <c r="Q1544">
        <f t="shared" si="98"/>
        <v>4</v>
      </c>
      <c r="R1544">
        <f t="shared" si="99"/>
        <v>20</v>
      </c>
      <c r="S1544" t="s">
        <v>8371</v>
      </c>
      <c r="T1544" t="s">
        <v>8376</v>
      </c>
      <c r="U1544" t="s">
        <v>8337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8">
        <f t="shared" si="96"/>
        <v>41935.509652777779</v>
      </c>
      <c r="L1545" s="8">
        <f t="shared" si="97"/>
        <v>41965.551319444443</v>
      </c>
      <c r="M1545" t="b">
        <v>0</v>
      </c>
      <c r="N1545">
        <v>1</v>
      </c>
      <c r="O1545" t="b">
        <v>0</v>
      </c>
      <c r="P1545" t="s">
        <v>8300</v>
      </c>
      <c r="Q1545">
        <f t="shared" si="98"/>
        <v>0.44444444444444442</v>
      </c>
      <c r="R1545">
        <f t="shared" si="99"/>
        <v>10</v>
      </c>
      <c r="S1545" t="s">
        <v>8371</v>
      </c>
      <c r="T1545" t="s">
        <v>8376</v>
      </c>
      <c r="U1545" t="s">
        <v>8337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8">
        <f t="shared" si="96"/>
        <v>42053.051203703704</v>
      </c>
      <c r="L1546" s="8">
        <f t="shared" si="97"/>
        <v>42095.012499999997</v>
      </c>
      <c r="M1546" t="b">
        <v>0</v>
      </c>
      <c r="N1546">
        <v>0</v>
      </c>
      <c r="O1546" t="b">
        <v>0</v>
      </c>
      <c r="P1546" t="s">
        <v>8300</v>
      </c>
      <c r="Q1546">
        <f t="shared" si="98"/>
        <v>0</v>
      </c>
      <c r="R1546" t="e">
        <f t="shared" si="99"/>
        <v>#DIV/0!</v>
      </c>
      <c r="S1546" t="s">
        <v>8371</v>
      </c>
      <c r="T1546" t="s">
        <v>8376</v>
      </c>
      <c r="U1546" t="s">
        <v>8337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8">
        <f t="shared" si="96"/>
        <v>42031.884652777779</v>
      </c>
      <c r="L1547" s="8">
        <f t="shared" si="97"/>
        <v>42065.886111111111</v>
      </c>
      <c r="M1547" t="b">
        <v>0</v>
      </c>
      <c r="N1547">
        <v>1</v>
      </c>
      <c r="O1547" t="b">
        <v>0</v>
      </c>
      <c r="P1547" t="s">
        <v>8300</v>
      </c>
      <c r="Q1547">
        <f t="shared" si="98"/>
        <v>3.3333333333333333E-2</v>
      </c>
      <c r="R1547">
        <f t="shared" si="99"/>
        <v>1</v>
      </c>
      <c r="S1547" t="s">
        <v>8371</v>
      </c>
      <c r="T1547" t="s">
        <v>8376</v>
      </c>
      <c r="U1547" t="s">
        <v>8337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8">
        <f t="shared" si="96"/>
        <v>41839.212951388887</v>
      </c>
      <c r="L1548" s="8">
        <f t="shared" si="97"/>
        <v>41899.212951388887</v>
      </c>
      <c r="M1548" t="b">
        <v>0</v>
      </c>
      <c r="N1548">
        <v>11</v>
      </c>
      <c r="O1548" t="b">
        <v>0</v>
      </c>
      <c r="P1548" t="s">
        <v>8300</v>
      </c>
      <c r="Q1548">
        <f t="shared" si="98"/>
        <v>28.9</v>
      </c>
      <c r="R1548">
        <f t="shared" si="99"/>
        <v>26.272727272727273</v>
      </c>
      <c r="S1548" t="s">
        <v>8371</v>
      </c>
      <c r="T1548" t="s">
        <v>8376</v>
      </c>
      <c r="U1548" t="s">
        <v>8337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8">
        <f t="shared" si="96"/>
        <v>42782.426875000005</v>
      </c>
      <c r="L1549" s="8">
        <f t="shared" si="97"/>
        <v>42789.426875000005</v>
      </c>
      <c r="M1549" t="b">
        <v>0</v>
      </c>
      <c r="N1549">
        <v>0</v>
      </c>
      <c r="O1549" t="b">
        <v>0</v>
      </c>
      <c r="P1549" t="s">
        <v>8300</v>
      </c>
      <c r="Q1549">
        <f t="shared" si="98"/>
        <v>0</v>
      </c>
      <c r="R1549" t="e">
        <f t="shared" si="99"/>
        <v>#DIV/0!</v>
      </c>
      <c r="S1549" t="s">
        <v>8371</v>
      </c>
      <c r="T1549" t="s">
        <v>8376</v>
      </c>
      <c r="U1549" t="s">
        <v>8337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8">
        <f t="shared" si="96"/>
        <v>42286.88217592593</v>
      </c>
      <c r="L1550" s="8">
        <f t="shared" si="97"/>
        <v>42316.923842592587</v>
      </c>
      <c r="M1550" t="b">
        <v>0</v>
      </c>
      <c r="N1550">
        <v>1</v>
      </c>
      <c r="O1550" t="b">
        <v>0</v>
      </c>
      <c r="P1550" t="s">
        <v>8300</v>
      </c>
      <c r="Q1550">
        <f t="shared" si="98"/>
        <v>8.5714285714285712</v>
      </c>
      <c r="R1550">
        <f t="shared" si="99"/>
        <v>60</v>
      </c>
      <c r="S1550" t="s">
        <v>8371</v>
      </c>
      <c r="T1550" t="s">
        <v>8376</v>
      </c>
      <c r="U1550" t="s">
        <v>8337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8">
        <f t="shared" si="96"/>
        <v>42281.136099537034</v>
      </c>
      <c r="L1551" s="8">
        <f t="shared" si="97"/>
        <v>42311.177766203706</v>
      </c>
      <c r="M1551" t="b">
        <v>0</v>
      </c>
      <c r="N1551">
        <v>6</v>
      </c>
      <c r="O1551" t="b">
        <v>0</v>
      </c>
      <c r="P1551" t="s">
        <v>8300</v>
      </c>
      <c r="Q1551">
        <f t="shared" si="98"/>
        <v>34</v>
      </c>
      <c r="R1551">
        <f t="shared" si="99"/>
        <v>28.333333333333332</v>
      </c>
      <c r="S1551" t="s">
        <v>8371</v>
      </c>
      <c r="T1551" t="s">
        <v>8376</v>
      </c>
      <c r="U1551" t="s">
        <v>8337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8">
        <f t="shared" si="96"/>
        <v>42472.449467592596</v>
      </c>
      <c r="L1552" s="8">
        <f t="shared" si="97"/>
        <v>42502.449467592596</v>
      </c>
      <c r="M1552" t="b">
        <v>0</v>
      </c>
      <c r="N1552">
        <v>7</v>
      </c>
      <c r="O1552" t="b">
        <v>0</v>
      </c>
      <c r="P1552" t="s">
        <v>8300</v>
      </c>
      <c r="Q1552">
        <f t="shared" si="98"/>
        <v>13.466666666666665</v>
      </c>
      <c r="R1552">
        <f t="shared" si="99"/>
        <v>14.428571428571429</v>
      </c>
      <c r="S1552" t="s">
        <v>8371</v>
      </c>
      <c r="T1552" t="s">
        <v>8376</v>
      </c>
      <c r="U1552" t="s">
        <v>8337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8">
        <f t="shared" si="96"/>
        <v>42121.824525462958</v>
      </c>
      <c r="L1553" s="8">
        <f t="shared" si="97"/>
        <v>42151.824525462958</v>
      </c>
      <c r="M1553" t="b">
        <v>0</v>
      </c>
      <c r="N1553">
        <v>0</v>
      </c>
      <c r="O1553" t="b">
        <v>0</v>
      </c>
      <c r="P1553" t="s">
        <v>8300</v>
      </c>
      <c r="Q1553">
        <f t="shared" si="98"/>
        <v>0</v>
      </c>
      <c r="R1553" t="e">
        <f t="shared" si="99"/>
        <v>#DIV/0!</v>
      </c>
      <c r="S1553" t="s">
        <v>8371</v>
      </c>
      <c r="T1553" t="s">
        <v>8376</v>
      </c>
      <c r="U1553" t="s">
        <v>8337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8">
        <f t="shared" si="96"/>
        <v>41892.688750000001</v>
      </c>
      <c r="L1554" s="8">
        <f t="shared" si="97"/>
        <v>41913.165972222225</v>
      </c>
      <c r="M1554" t="b">
        <v>0</v>
      </c>
      <c r="N1554">
        <v>16</v>
      </c>
      <c r="O1554" t="b">
        <v>0</v>
      </c>
      <c r="P1554" t="s">
        <v>8300</v>
      </c>
      <c r="Q1554">
        <f t="shared" si="98"/>
        <v>49.186046511627907</v>
      </c>
      <c r="R1554">
        <f t="shared" si="99"/>
        <v>132.1875</v>
      </c>
      <c r="S1554" t="s">
        <v>8371</v>
      </c>
      <c r="T1554" t="s">
        <v>8376</v>
      </c>
      <c r="U1554" t="s">
        <v>8337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8">
        <f t="shared" si="96"/>
        <v>42219.282951388886</v>
      </c>
      <c r="L1555" s="8">
        <f t="shared" si="97"/>
        <v>42249.282951388886</v>
      </c>
      <c r="M1555" t="b">
        <v>0</v>
      </c>
      <c r="N1555">
        <v>0</v>
      </c>
      <c r="O1555" t="b">
        <v>0</v>
      </c>
      <c r="P1555" t="s">
        <v>8300</v>
      </c>
      <c r="Q1555">
        <f t="shared" si="98"/>
        <v>0</v>
      </c>
      <c r="R1555" t="e">
        <f t="shared" si="99"/>
        <v>#DIV/0!</v>
      </c>
      <c r="S1555" t="s">
        <v>8371</v>
      </c>
      <c r="T1555" t="s">
        <v>8376</v>
      </c>
      <c r="U1555" t="s">
        <v>8337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8">
        <f t="shared" si="96"/>
        <v>42188.252199074079</v>
      </c>
      <c r="L1556" s="8">
        <f t="shared" si="97"/>
        <v>42218.252199074079</v>
      </c>
      <c r="M1556" t="b">
        <v>0</v>
      </c>
      <c r="N1556">
        <v>0</v>
      </c>
      <c r="O1556" t="b">
        <v>0</v>
      </c>
      <c r="P1556" t="s">
        <v>8300</v>
      </c>
      <c r="Q1556">
        <f t="shared" si="98"/>
        <v>0</v>
      </c>
      <c r="R1556" t="e">
        <f t="shared" si="99"/>
        <v>#DIV/0!</v>
      </c>
      <c r="S1556" t="s">
        <v>8371</v>
      </c>
      <c r="T1556" t="s">
        <v>8376</v>
      </c>
      <c r="U1556" t="s">
        <v>8337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8">
        <f t="shared" si="96"/>
        <v>42241.613796296297</v>
      </c>
      <c r="L1557" s="8">
        <f t="shared" si="97"/>
        <v>42264.708333333328</v>
      </c>
      <c r="M1557" t="b">
        <v>0</v>
      </c>
      <c r="N1557">
        <v>0</v>
      </c>
      <c r="O1557" t="b">
        <v>0</v>
      </c>
      <c r="P1557" t="s">
        <v>8300</v>
      </c>
      <c r="Q1557">
        <f t="shared" si="98"/>
        <v>0</v>
      </c>
      <c r="R1557" t="e">
        <f t="shared" si="99"/>
        <v>#DIV/0!</v>
      </c>
      <c r="S1557" t="s">
        <v>8371</v>
      </c>
      <c r="T1557" t="s">
        <v>8376</v>
      </c>
      <c r="U1557" t="s">
        <v>8337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8">
        <f t="shared" si="96"/>
        <v>42525.153055555551</v>
      </c>
      <c r="L1558" s="8">
        <f t="shared" si="97"/>
        <v>42555.153055555551</v>
      </c>
      <c r="M1558" t="b">
        <v>0</v>
      </c>
      <c r="N1558">
        <v>12</v>
      </c>
      <c r="O1558" t="b">
        <v>0</v>
      </c>
      <c r="P1558" t="s">
        <v>8300</v>
      </c>
      <c r="Q1558">
        <f t="shared" si="98"/>
        <v>45.133333333333333</v>
      </c>
      <c r="R1558">
        <f t="shared" si="99"/>
        <v>56.416666666666664</v>
      </c>
      <c r="S1558" t="s">
        <v>8371</v>
      </c>
      <c r="T1558" t="s">
        <v>8376</v>
      </c>
      <c r="U1558" t="s">
        <v>8337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8">
        <f t="shared" si="96"/>
        <v>41871.65315972222</v>
      </c>
      <c r="L1559" s="8">
        <f t="shared" si="97"/>
        <v>41902.65315972222</v>
      </c>
      <c r="M1559" t="b">
        <v>0</v>
      </c>
      <c r="N1559">
        <v>1</v>
      </c>
      <c r="O1559" t="b">
        <v>0</v>
      </c>
      <c r="P1559" t="s">
        <v>8300</v>
      </c>
      <c r="Q1559">
        <f t="shared" si="98"/>
        <v>4</v>
      </c>
      <c r="R1559">
        <f t="shared" si="99"/>
        <v>100</v>
      </c>
      <c r="S1559" t="s">
        <v>8371</v>
      </c>
      <c r="T1559" t="s">
        <v>8376</v>
      </c>
      <c r="U1559" t="s">
        <v>8337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8">
        <f t="shared" si="96"/>
        <v>42185.397673611107</v>
      </c>
      <c r="L1560" s="8">
        <f t="shared" si="97"/>
        <v>42244.508333333331</v>
      </c>
      <c r="M1560" t="b">
        <v>0</v>
      </c>
      <c r="N1560">
        <v>3</v>
      </c>
      <c r="O1560" t="b">
        <v>0</v>
      </c>
      <c r="P1560" t="s">
        <v>8300</v>
      </c>
      <c r="Q1560">
        <f t="shared" si="98"/>
        <v>4.666666666666667</v>
      </c>
      <c r="R1560">
        <f t="shared" si="99"/>
        <v>11.666666666666666</v>
      </c>
      <c r="S1560" t="s">
        <v>8371</v>
      </c>
      <c r="T1560" t="s">
        <v>8376</v>
      </c>
      <c r="U1560" t="s">
        <v>8337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8">
        <f t="shared" si="96"/>
        <v>42108.05322916666</v>
      </c>
      <c r="L1561" s="8">
        <f t="shared" si="97"/>
        <v>42123.05322916666</v>
      </c>
      <c r="M1561" t="b">
        <v>0</v>
      </c>
      <c r="N1561">
        <v>1</v>
      </c>
      <c r="O1561" t="b">
        <v>0</v>
      </c>
      <c r="P1561" t="s">
        <v>8300</v>
      </c>
      <c r="Q1561">
        <f t="shared" si="98"/>
        <v>0.33333333333333337</v>
      </c>
      <c r="R1561">
        <f t="shared" si="99"/>
        <v>50</v>
      </c>
      <c r="S1561" t="s">
        <v>8371</v>
      </c>
      <c r="T1561" t="s">
        <v>8376</v>
      </c>
      <c r="U1561" t="s">
        <v>8337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8">
        <f t="shared" si="96"/>
        <v>41936.020752314813</v>
      </c>
      <c r="L1562" s="8">
        <f t="shared" si="97"/>
        <v>41956.062418981484</v>
      </c>
      <c r="M1562" t="b">
        <v>0</v>
      </c>
      <c r="N1562">
        <v>4</v>
      </c>
      <c r="O1562" t="b">
        <v>0</v>
      </c>
      <c r="P1562" t="s">
        <v>8300</v>
      </c>
      <c r="Q1562">
        <f t="shared" si="98"/>
        <v>3.7600000000000002</v>
      </c>
      <c r="R1562">
        <f t="shared" si="99"/>
        <v>23.5</v>
      </c>
      <c r="S1562" t="s">
        <v>8371</v>
      </c>
      <c r="T1562" t="s">
        <v>8376</v>
      </c>
      <c r="U1562" t="s">
        <v>8337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8">
        <f t="shared" si="96"/>
        <v>41555.041701388887</v>
      </c>
      <c r="L1563" s="8">
        <f t="shared" si="97"/>
        <v>41585.083368055559</v>
      </c>
      <c r="M1563" t="b">
        <v>0</v>
      </c>
      <c r="N1563">
        <v>1</v>
      </c>
      <c r="O1563" t="b">
        <v>0</v>
      </c>
      <c r="P1563" t="s">
        <v>8301</v>
      </c>
      <c r="Q1563">
        <f t="shared" si="98"/>
        <v>0.67</v>
      </c>
      <c r="R1563">
        <f t="shared" si="99"/>
        <v>67</v>
      </c>
      <c r="S1563" t="s">
        <v>8356</v>
      </c>
      <c r="T1563" t="s">
        <v>8377</v>
      </c>
      <c r="U1563" t="s">
        <v>8338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8">
        <f t="shared" si="96"/>
        <v>40079.566157407404</v>
      </c>
      <c r="L1564" s="8">
        <f t="shared" si="97"/>
        <v>40149.034722222219</v>
      </c>
      <c r="M1564" t="b">
        <v>0</v>
      </c>
      <c r="N1564">
        <v>0</v>
      </c>
      <c r="O1564" t="b">
        <v>0</v>
      </c>
      <c r="P1564" t="s">
        <v>8301</v>
      </c>
      <c r="Q1564">
        <f t="shared" si="98"/>
        <v>0</v>
      </c>
      <c r="R1564" t="e">
        <f t="shared" si="99"/>
        <v>#DIV/0!</v>
      </c>
      <c r="S1564" t="s">
        <v>8356</v>
      </c>
      <c r="T1564" t="s">
        <v>8377</v>
      </c>
      <c r="U1564" t="s">
        <v>8338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8">
        <f t="shared" si="96"/>
        <v>41652.742488425924</v>
      </c>
      <c r="L1565" s="8">
        <f t="shared" si="97"/>
        <v>41712.700821759259</v>
      </c>
      <c r="M1565" t="b">
        <v>0</v>
      </c>
      <c r="N1565">
        <v>2</v>
      </c>
      <c r="O1565" t="b">
        <v>0</v>
      </c>
      <c r="P1565" t="s">
        <v>8301</v>
      </c>
      <c r="Q1565">
        <f t="shared" si="98"/>
        <v>1.4166666666666665</v>
      </c>
      <c r="R1565">
        <f t="shared" si="99"/>
        <v>42.5</v>
      </c>
      <c r="S1565" t="s">
        <v>8356</v>
      </c>
      <c r="T1565" t="s">
        <v>8377</v>
      </c>
      <c r="U1565" t="s">
        <v>8338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8">
        <f t="shared" si="96"/>
        <v>42121.367002314815</v>
      </c>
      <c r="L1566" s="8">
        <f t="shared" si="97"/>
        <v>42152.836805555555</v>
      </c>
      <c r="M1566" t="b">
        <v>0</v>
      </c>
      <c r="N1566">
        <v>1</v>
      </c>
      <c r="O1566" t="b">
        <v>0</v>
      </c>
      <c r="P1566" t="s">
        <v>8301</v>
      </c>
      <c r="Q1566">
        <f t="shared" si="98"/>
        <v>0.1</v>
      </c>
      <c r="R1566">
        <f t="shared" si="99"/>
        <v>10</v>
      </c>
      <c r="S1566" t="s">
        <v>8356</v>
      </c>
      <c r="T1566" t="s">
        <v>8377</v>
      </c>
      <c r="U1566" t="s">
        <v>8338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8">
        <f t="shared" si="96"/>
        <v>40672.729872685188</v>
      </c>
      <c r="L1567" s="8">
        <f t="shared" si="97"/>
        <v>40702.729872685188</v>
      </c>
      <c r="M1567" t="b">
        <v>0</v>
      </c>
      <c r="N1567">
        <v>1</v>
      </c>
      <c r="O1567" t="b">
        <v>0</v>
      </c>
      <c r="P1567" t="s">
        <v>8301</v>
      </c>
      <c r="Q1567">
        <f t="shared" si="98"/>
        <v>2.5</v>
      </c>
      <c r="R1567">
        <f t="shared" si="99"/>
        <v>100</v>
      </c>
      <c r="S1567" t="s">
        <v>8356</v>
      </c>
      <c r="T1567" t="s">
        <v>8377</v>
      </c>
      <c r="U1567" t="s">
        <v>8338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8">
        <f t="shared" si="96"/>
        <v>42549.916712962964</v>
      </c>
      <c r="L1568" s="8">
        <f t="shared" si="97"/>
        <v>42578.916666666672</v>
      </c>
      <c r="M1568" t="b">
        <v>0</v>
      </c>
      <c r="N1568">
        <v>59</v>
      </c>
      <c r="O1568" t="b">
        <v>0</v>
      </c>
      <c r="P1568" t="s">
        <v>8301</v>
      </c>
      <c r="Q1568">
        <f t="shared" si="98"/>
        <v>21.25</v>
      </c>
      <c r="R1568">
        <f t="shared" si="99"/>
        <v>108.05084745762711</v>
      </c>
      <c r="S1568" t="s">
        <v>8356</v>
      </c>
      <c r="T1568" t="s">
        <v>8377</v>
      </c>
      <c r="U1568" t="s">
        <v>8338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8">
        <f t="shared" si="96"/>
        <v>41671.936863425923</v>
      </c>
      <c r="L1569" s="8">
        <f t="shared" si="97"/>
        <v>41687</v>
      </c>
      <c r="M1569" t="b">
        <v>0</v>
      </c>
      <c r="N1569">
        <v>13</v>
      </c>
      <c r="O1569" t="b">
        <v>0</v>
      </c>
      <c r="P1569" t="s">
        <v>8301</v>
      </c>
      <c r="Q1569">
        <f t="shared" si="98"/>
        <v>4.117647058823529</v>
      </c>
      <c r="R1569">
        <f t="shared" si="99"/>
        <v>26.923076923076923</v>
      </c>
      <c r="S1569" t="s">
        <v>8356</v>
      </c>
      <c r="T1569" t="s">
        <v>8377</v>
      </c>
      <c r="U1569" t="s">
        <v>8338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8">
        <f t="shared" si="96"/>
        <v>41962.062326388885</v>
      </c>
      <c r="L1570" s="8">
        <f t="shared" si="97"/>
        <v>41997.062326388885</v>
      </c>
      <c r="M1570" t="b">
        <v>0</v>
      </c>
      <c r="N1570">
        <v>22</v>
      </c>
      <c r="O1570" t="b">
        <v>0</v>
      </c>
      <c r="P1570" t="s">
        <v>8301</v>
      </c>
      <c r="Q1570">
        <f t="shared" si="98"/>
        <v>13.639999999999999</v>
      </c>
      <c r="R1570">
        <f t="shared" si="99"/>
        <v>155</v>
      </c>
      <c r="S1570" t="s">
        <v>8356</v>
      </c>
      <c r="T1570" t="s">
        <v>8377</v>
      </c>
      <c r="U1570" t="s">
        <v>8338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8">
        <f t="shared" si="96"/>
        <v>41389.679560185185</v>
      </c>
      <c r="L1571" s="8">
        <f t="shared" si="97"/>
        <v>41419.679560185185</v>
      </c>
      <c r="M1571" t="b">
        <v>0</v>
      </c>
      <c r="N1571">
        <v>0</v>
      </c>
      <c r="O1571" t="b">
        <v>0</v>
      </c>
      <c r="P1571" t="s">
        <v>8301</v>
      </c>
      <c r="Q1571">
        <f t="shared" si="98"/>
        <v>0</v>
      </c>
      <c r="R1571" t="e">
        <f t="shared" si="99"/>
        <v>#DIV/0!</v>
      </c>
      <c r="S1571" t="s">
        <v>8356</v>
      </c>
      <c r="T1571" t="s">
        <v>8377</v>
      </c>
      <c r="U1571" t="s">
        <v>8338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8">
        <f t="shared" si="96"/>
        <v>42438.813449074078</v>
      </c>
      <c r="L1572" s="8">
        <f t="shared" si="97"/>
        <v>42468.771782407406</v>
      </c>
      <c r="M1572" t="b">
        <v>0</v>
      </c>
      <c r="N1572">
        <v>52</v>
      </c>
      <c r="O1572" t="b">
        <v>0</v>
      </c>
      <c r="P1572" t="s">
        <v>8301</v>
      </c>
      <c r="Q1572">
        <f t="shared" si="98"/>
        <v>41.4</v>
      </c>
      <c r="R1572">
        <f t="shared" si="99"/>
        <v>47.769230769230766</v>
      </c>
      <c r="S1572" t="s">
        <v>8356</v>
      </c>
      <c r="T1572" t="s">
        <v>8377</v>
      </c>
      <c r="U1572" t="s">
        <v>8338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8">
        <f t="shared" si="96"/>
        <v>42144.769479166673</v>
      </c>
      <c r="L1573" s="8">
        <f t="shared" si="97"/>
        <v>42174.769479166673</v>
      </c>
      <c r="M1573" t="b">
        <v>0</v>
      </c>
      <c r="N1573">
        <v>4</v>
      </c>
      <c r="O1573" t="b">
        <v>0</v>
      </c>
      <c r="P1573" t="s">
        <v>8301</v>
      </c>
      <c r="Q1573">
        <f t="shared" si="98"/>
        <v>0.66115702479338845</v>
      </c>
      <c r="R1573">
        <f t="shared" si="99"/>
        <v>20</v>
      </c>
      <c r="S1573" t="s">
        <v>8356</v>
      </c>
      <c r="T1573" t="s">
        <v>8377</v>
      </c>
      <c r="U1573" t="s">
        <v>8338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8">
        <f t="shared" si="96"/>
        <v>42404.033090277779</v>
      </c>
      <c r="L1574" s="8">
        <f t="shared" si="97"/>
        <v>42428.999305555553</v>
      </c>
      <c r="M1574" t="b">
        <v>0</v>
      </c>
      <c r="N1574">
        <v>3</v>
      </c>
      <c r="O1574" t="b">
        <v>0</v>
      </c>
      <c r="P1574" t="s">
        <v>8301</v>
      </c>
      <c r="Q1574">
        <f t="shared" si="98"/>
        <v>5</v>
      </c>
      <c r="R1574">
        <f t="shared" si="99"/>
        <v>41.666666666666664</v>
      </c>
      <c r="S1574" t="s">
        <v>8356</v>
      </c>
      <c r="T1574" t="s">
        <v>8377</v>
      </c>
      <c r="U1574" t="s">
        <v>8338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8">
        <f t="shared" si="96"/>
        <v>42786.000023148154</v>
      </c>
      <c r="L1575" s="8">
        <f t="shared" si="97"/>
        <v>42826.165972222225</v>
      </c>
      <c r="M1575" t="b">
        <v>0</v>
      </c>
      <c r="N1575">
        <v>3</v>
      </c>
      <c r="O1575" t="b">
        <v>0</v>
      </c>
      <c r="P1575" t="s">
        <v>8301</v>
      </c>
      <c r="Q1575">
        <f t="shared" si="98"/>
        <v>2.4777777777777779</v>
      </c>
      <c r="R1575">
        <f t="shared" si="99"/>
        <v>74.333333333333329</v>
      </c>
      <c r="S1575" t="s">
        <v>8356</v>
      </c>
      <c r="T1575" t="s">
        <v>8377</v>
      </c>
      <c r="U1575" t="s">
        <v>8338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8">
        <f t="shared" si="96"/>
        <v>42017.927418981482</v>
      </c>
      <c r="L1576" s="8">
        <f t="shared" si="97"/>
        <v>42052.927418981482</v>
      </c>
      <c r="M1576" t="b">
        <v>0</v>
      </c>
      <c r="N1576">
        <v>6</v>
      </c>
      <c r="O1576" t="b">
        <v>0</v>
      </c>
      <c r="P1576" t="s">
        <v>8301</v>
      </c>
      <c r="Q1576">
        <f t="shared" si="98"/>
        <v>5.0599999999999996</v>
      </c>
      <c r="R1576">
        <f t="shared" si="99"/>
        <v>84.333333333333329</v>
      </c>
      <c r="S1576" t="s">
        <v>8356</v>
      </c>
      <c r="T1576" t="s">
        <v>8377</v>
      </c>
      <c r="U1576" t="s">
        <v>8338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8">
        <f t="shared" si="96"/>
        <v>41799.524259259262</v>
      </c>
      <c r="L1577" s="8">
        <f t="shared" si="97"/>
        <v>41829.524259259262</v>
      </c>
      <c r="M1577" t="b">
        <v>0</v>
      </c>
      <c r="N1577">
        <v>35</v>
      </c>
      <c r="O1577" t="b">
        <v>0</v>
      </c>
      <c r="P1577" t="s">
        <v>8301</v>
      </c>
      <c r="Q1577">
        <f t="shared" si="98"/>
        <v>22.91</v>
      </c>
      <c r="R1577">
        <f t="shared" si="99"/>
        <v>65.457142857142856</v>
      </c>
      <c r="S1577" t="s">
        <v>8356</v>
      </c>
      <c r="T1577" t="s">
        <v>8377</v>
      </c>
      <c r="U1577" t="s">
        <v>8338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8">
        <f t="shared" si="96"/>
        <v>42140.879259259258</v>
      </c>
      <c r="L1578" s="8">
        <f t="shared" si="97"/>
        <v>42185.879259259258</v>
      </c>
      <c r="M1578" t="b">
        <v>0</v>
      </c>
      <c r="N1578">
        <v>10</v>
      </c>
      <c r="O1578" t="b">
        <v>0</v>
      </c>
      <c r="P1578" t="s">
        <v>8301</v>
      </c>
      <c r="Q1578">
        <f t="shared" si="98"/>
        <v>13</v>
      </c>
      <c r="R1578">
        <f t="shared" si="99"/>
        <v>65</v>
      </c>
      <c r="S1578" t="s">
        <v>8356</v>
      </c>
      <c r="T1578" t="s">
        <v>8377</v>
      </c>
      <c r="U1578" t="s">
        <v>8338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8">
        <f t="shared" si="96"/>
        <v>41054.847777777781</v>
      </c>
      <c r="L1579" s="8">
        <f t="shared" si="97"/>
        <v>41114.847777777781</v>
      </c>
      <c r="M1579" t="b">
        <v>0</v>
      </c>
      <c r="N1579">
        <v>2</v>
      </c>
      <c r="O1579" t="b">
        <v>0</v>
      </c>
      <c r="P1579" t="s">
        <v>8301</v>
      </c>
      <c r="Q1579">
        <f t="shared" si="98"/>
        <v>0.54999999999999993</v>
      </c>
      <c r="R1579">
        <f t="shared" si="99"/>
        <v>27.5</v>
      </c>
      <c r="S1579" t="s">
        <v>8356</v>
      </c>
      <c r="T1579" t="s">
        <v>8377</v>
      </c>
      <c r="U1579" t="s">
        <v>8338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8">
        <f t="shared" si="96"/>
        <v>40399.065868055557</v>
      </c>
      <c r="L1580" s="8">
        <f t="shared" si="97"/>
        <v>40423.083333333336</v>
      </c>
      <c r="M1580" t="b">
        <v>0</v>
      </c>
      <c r="N1580">
        <v>4</v>
      </c>
      <c r="O1580" t="b">
        <v>0</v>
      </c>
      <c r="P1580" t="s">
        <v>8301</v>
      </c>
      <c r="Q1580">
        <f t="shared" si="98"/>
        <v>10.806536636794938</v>
      </c>
      <c r="R1580">
        <f t="shared" si="99"/>
        <v>51.25</v>
      </c>
      <c r="S1580" t="s">
        <v>8356</v>
      </c>
      <c r="T1580" t="s">
        <v>8377</v>
      </c>
      <c r="U1580" t="s">
        <v>8338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8">
        <f t="shared" si="96"/>
        <v>41481.996423611112</v>
      </c>
      <c r="L1581" s="8">
        <f t="shared" si="97"/>
        <v>41514.996423611112</v>
      </c>
      <c r="M1581" t="b">
        <v>0</v>
      </c>
      <c r="N1581">
        <v>2</v>
      </c>
      <c r="O1581" t="b">
        <v>0</v>
      </c>
      <c r="P1581" t="s">
        <v>8301</v>
      </c>
      <c r="Q1581">
        <f t="shared" si="98"/>
        <v>0.84008400840084008</v>
      </c>
      <c r="R1581">
        <f t="shared" si="99"/>
        <v>14</v>
      </c>
      <c r="S1581" t="s">
        <v>8356</v>
      </c>
      <c r="T1581" t="s">
        <v>8377</v>
      </c>
      <c r="U1581" t="s">
        <v>8338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8">
        <f t="shared" si="96"/>
        <v>40990.050069444449</v>
      </c>
      <c r="L1582" s="8">
        <f t="shared" si="97"/>
        <v>41050.050069444449</v>
      </c>
      <c r="M1582" t="b">
        <v>0</v>
      </c>
      <c r="N1582">
        <v>0</v>
      </c>
      <c r="O1582" t="b">
        <v>0</v>
      </c>
      <c r="P1582" t="s">
        <v>8301</v>
      </c>
      <c r="Q1582">
        <f t="shared" si="98"/>
        <v>0</v>
      </c>
      <c r="R1582" t="e">
        <f t="shared" si="99"/>
        <v>#DIV/0!</v>
      </c>
      <c r="S1582" t="s">
        <v>8356</v>
      </c>
      <c r="T1582" t="s">
        <v>8377</v>
      </c>
      <c r="U1582" t="s">
        <v>8338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8">
        <f t="shared" si="96"/>
        <v>42325.448958333334</v>
      </c>
      <c r="L1583" s="8">
        <f t="shared" si="97"/>
        <v>42357.448958333334</v>
      </c>
      <c r="M1583" t="b">
        <v>0</v>
      </c>
      <c r="N1583">
        <v>1</v>
      </c>
      <c r="O1583" t="b">
        <v>0</v>
      </c>
      <c r="P1583" t="s">
        <v>8302</v>
      </c>
      <c r="Q1583">
        <f t="shared" si="98"/>
        <v>0.5</v>
      </c>
      <c r="R1583">
        <f t="shared" si="99"/>
        <v>5</v>
      </c>
      <c r="S1583" t="s">
        <v>8371</v>
      </c>
      <c r="T1583" t="s">
        <v>8378</v>
      </c>
      <c r="U1583" t="s">
        <v>8339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8">
        <f t="shared" si="96"/>
        <v>42246.789965277778</v>
      </c>
      <c r="L1584" s="8">
        <f t="shared" si="97"/>
        <v>42303.888888888891</v>
      </c>
      <c r="M1584" t="b">
        <v>0</v>
      </c>
      <c r="N1584">
        <v>3</v>
      </c>
      <c r="O1584" t="b">
        <v>0</v>
      </c>
      <c r="P1584" t="s">
        <v>8302</v>
      </c>
      <c r="Q1584">
        <f t="shared" si="98"/>
        <v>9.3000000000000007</v>
      </c>
      <c r="R1584">
        <f t="shared" si="99"/>
        <v>31</v>
      </c>
      <c r="S1584" t="s">
        <v>8371</v>
      </c>
      <c r="T1584" t="s">
        <v>8378</v>
      </c>
      <c r="U1584" t="s">
        <v>8339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8">
        <f t="shared" si="96"/>
        <v>41877.904988425929</v>
      </c>
      <c r="L1585" s="8">
        <f t="shared" si="97"/>
        <v>41907.904988425929</v>
      </c>
      <c r="M1585" t="b">
        <v>0</v>
      </c>
      <c r="N1585">
        <v>1</v>
      </c>
      <c r="O1585" t="b">
        <v>0</v>
      </c>
      <c r="P1585" t="s">
        <v>8302</v>
      </c>
      <c r="Q1585">
        <f t="shared" si="98"/>
        <v>7.4999999999999997E-2</v>
      </c>
      <c r="R1585">
        <f t="shared" si="99"/>
        <v>15</v>
      </c>
      <c r="S1585" t="s">
        <v>8371</v>
      </c>
      <c r="T1585" t="s">
        <v>8378</v>
      </c>
      <c r="U1585" t="s">
        <v>8339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8">
        <f t="shared" si="96"/>
        <v>41779.649317129632</v>
      </c>
      <c r="L1586" s="8">
        <f t="shared" si="97"/>
        <v>41789.649317129632</v>
      </c>
      <c r="M1586" t="b">
        <v>0</v>
      </c>
      <c r="N1586">
        <v>0</v>
      </c>
      <c r="O1586" t="b">
        <v>0</v>
      </c>
      <c r="P1586" t="s">
        <v>8302</v>
      </c>
      <c r="Q1586">
        <f t="shared" si="98"/>
        <v>0</v>
      </c>
      <c r="R1586" t="e">
        <f t="shared" si="99"/>
        <v>#DIV/0!</v>
      </c>
      <c r="S1586" t="s">
        <v>8371</v>
      </c>
      <c r="T1586" t="s">
        <v>8378</v>
      </c>
      <c r="U1586" t="s">
        <v>8339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8">
        <f t="shared" si="96"/>
        <v>42707.895462962959</v>
      </c>
      <c r="L1587" s="8">
        <f t="shared" si="97"/>
        <v>42729.458333333328</v>
      </c>
      <c r="M1587" t="b">
        <v>0</v>
      </c>
      <c r="N1587">
        <v>12</v>
      </c>
      <c r="O1587" t="b">
        <v>0</v>
      </c>
      <c r="P1587" t="s">
        <v>8302</v>
      </c>
      <c r="Q1587">
        <f t="shared" si="98"/>
        <v>79</v>
      </c>
      <c r="R1587">
        <f t="shared" si="99"/>
        <v>131.66666666666666</v>
      </c>
      <c r="S1587" t="s">
        <v>8371</v>
      </c>
      <c r="T1587" t="s">
        <v>8378</v>
      </c>
      <c r="U1587" t="s">
        <v>8339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8">
        <f t="shared" si="96"/>
        <v>42069.104421296302</v>
      </c>
      <c r="L1588" s="8">
        <f t="shared" si="97"/>
        <v>42099.062754629631</v>
      </c>
      <c r="M1588" t="b">
        <v>0</v>
      </c>
      <c r="N1588">
        <v>0</v>
      </c>
      <c r="O1588" t="b">
        <v>0</v>
      </c>
      <c r="P1588" t="s">
        <v>8302</v>
      </c>
      <c r="Q1588">
        <f t="shared" si="98"/>
        <v>0</v>
      </c>
      <c r="R1588" t="e">
        <f t="shared" si="99"/>
        <v>#DIV/0!</v>
      </c>
      <c r="S1588" t="s">
        <v>8371</v>
      </c>
      <c r="T1588" t="s">
        <v>8378</v>
      </c>
      <c r="U1588" t="s">
        <v>8339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8">
        <f t="shared" si="96"/>
        <v>41956.950983796298</v>
      </c>
      <c r="L1589" s="8">
        <f t="shared" si="97"/>
        <v>41986.950983796298</v>
      </c>
      <c r="M1589" t="b">
        <v>0</v>
      </c>
      <c r="N1589">
        <v>1</v>
      </c>
      <c r="O1589" t="b">
        <v>0</v>
      </c>
      <c r="P1589" t="s">
        <v>8302</v>
      </c>
      <c r="Q1589">
        <f t="shared" si="98"/>
        <v>1.3333333333333334E-2</v>
      </c>
      <c r="R1589">
        <f t="shared" si="99"/>
        <v>1</v>
      </c>
      <c r="S1589" t="s">
        <v>8371</v>
      </c>
      <c r="T1589" t="s">
        <v>8378</v>
      </c>
      <c r="U1589" t="s">
        <v>8339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8">
        <f t="shared" si="96"/>
        <v>42005.24998842593</v>
      </c>
      <c r="L1590" s="8">
        <f t="shared" si="97"/>
        <v>42035.841666666667</v>
      </c>
      <c r="M1590" t="b">
        <v>0</v>
      </c>
      <c r="N1590">
        <v>0</v>
      </c>
      <c r="O1590" t="b">
        <v>0</v>
      </c>
      <c r="P1590" t="s">
        <v>8302</v>
      </c>
      <c r="Q1590">
        <f t="shared" si="98"/>
        <v>0</v>
      </c>
      <c r="R1590" t="e">
        <f t="shared" si="99"/>
        <v>#DIV/0!</v>
      </c>
      <c r="S1590" t="s">
        <v>8371</v>
      </c>
      <c r="T1590" t="s">
        <v>8378</v>
      </c>
      <c r="U1590" t="s">
        <v>8339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8">
        <f t="shared" si="96"/>
        <v>42256.984791666662</v>
      </c>
      <c r="L1591" s="8">
        <f t="shared" si="97"/>
        <v>42286.984791666662</v>
      </c>
      <c r="M1591" t="b">
        <v>0</v>
      </c>
      <c r="N1591">
        <v>0</v>
      </c>
      <c r="O1591" t="b">
        <v>0</v>
      </c>
      <c r="P1591" t="s">
        <v>8302</v>
      </c>
      <c r="Q1591">
        <f t="shared" si="98"/>
        <v>0</v>
      </c>
      <c r="R1591" t="e">
        <f t="shared" si="99"/>
        <v>#DIV/0!</v>
      </c>
      <c r="S1591" t="s">
        <v>8371</v>
      </c>
      <c r="T1591" t="s">
        <v>8378</v>
      </c>
      <c r="U1591" t="s">
        <v>8339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8">
        <f t="shared" si="96"/>
        <v>42240.857222222221</v>
      </c>
      <c r="L1592" s="8">
        <f t="shared" si="97"/>
        <v>42270.857222222221</v>
      </c>
      <c r="M1592" t="b">
        <v>0</v>
      </c>
      <c r="N1592">
        <v>2</v>
      </c>
      <c r="O1592" t="b">
        <v>0</v>
      </c>
      <c r="P1592" t="s">
        <v>8302</v>
      </c>
      <c r="Q1592">
        <f t="shared" si="98"/>
        <v>1.7000000000000002</v>
      </c>
      <c r="R1592">
        <f t="shared" si="99"/>
        <v>510</v>
      </c>
      <c r="S1592" t="s">
        <v>8371</v>
      </c>
      <c r="T1592" t="s">
        <v>8378</v>
      </c>
      <c r="U1592" t="s">
        <v>8339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8">
        <f t="shared" si="96"/>
        <v>42433.726168981477</v>
      </c>
      <c r="L1593" s="8">
        <f t="shared" si="97"/>
        <v>42463.68450231482</v>
      </c>
      <c r="M1593" t="b">
        <v>0</v>
      </c>
      <c r="N1593">
        <v>92</v>
      </c>
      <c r="O1593" t="b">
        <v>0</v>
      </c>
      <c r="P1593" t="s">
        <v>8302</v>
      </c>
      <c r="Q1593">
        <f t="shared" si="98"/>
        <v>29.228571428571428</v>
      </c>
      <c r="R1593">
        <f t="shared" si="99"/>
        <v>44.478260869565219</v>
      </c>
      <c r="S1593" t="s">
        <v>8371</v>
      </c>
      <c r="T1593" t="s">
        <v>8378</v>
      </c>
      <c r="U1593" t="s">
        <v>8339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8">
        <f t="shared" si="96"/>
        <v>42046.072743055556</v>
      </c>
      <c r="L1594" s="8">
        <f t="shared" si="97"/>
        <v>42091.031076388885</v>
      </c>
      <c r="M1594" t="b">
        <v>0</v>
      </c>
      <c r="N1594">
        <v>0</v>
      </c>
      <c r="O1594" t="b">
        <v>0</v>
      </c>
      <c r="P1594" t="s">
        <v>8302</v>
      </c>
      <c r="Q1594">
        <f t="shared" si="98"/>
        <v>0</v>
      </c>
      <c r="R1594" t="e">
        <f t="shared" si="99"/>
        <v>#DIV/0!</v>
      </c>
      <c r="S1594" t="s">
        <v>8371</v>
      </c>
      <c r="T1594" t="s">
        <v>8378</v>
      </c>
      <c r="U1594" t="s">
        <v>8339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8">
        <f t="shared" si="96"/>
        <v>42033.845543981486</v>
      </c>
      <c r="L1595" s="8">
        <f t="shared" si="97"/>
        <v>42063.845543981486</v>
      </c>
      <c r="M1595" t="b">
        <v>0</v>
      </c>
      <c r="N1595">
        <v>3</v>
      </c>
      <c r="O1595" t="b">
        <v>0</v>
      </c>
      <c r="P1595" t="s">
        <v>8302</v>
      </c>
      <c r="Q1595">
        <f t="shared" si="98"/>
        <v>1.3636363636363637E-2</v>
      </c>
      <c r="R1595">
        <f t="shared" si="99"/>
        <v>1</v>
      </c>
      <c r="S1595" t="s">
        <v>8371</v>
      </c>
      <c r="T1595" t="s">
        <v>8378</v>
      </c>
      <c r="U1595" t="s">
        <v>8339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8">
        <f t="shared" si="96"/>
        <v>42445.712754629625</v>
      </c>
      <c r="L1596" s="8">
        <f t="shared" si="97"/>
        <v>42505.681249999994</v>
      </c>
      <c r="M1596" t="b">
        <v>0</v>
      </c>
      <c r="N1596">
        <v>10</v>
      </c>
      <c r="O1596" t="b">
        <v>0</v>
      </c>
      <c r="P1596" t="s">
        <v>8302</v>
      </c>
      <c r="Q1596">
        <f t="shared" si="98"/>
        <v>20.5</v>
      </c>
      <c r="R1596">
        <f t="shared" si="99"/>
        <v>20.5</v>
      </c>
      <c r="S1596" t="s">
        <v>8371</v>
      </c>
      <c r="T1596" t="s">
        <v>8378</v>
      </c>
      <c r="U1596" t="s">
        <v>8339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8">
        <f t="shared" si="96"/>
        <v>41780.050092592595</v>
      </c>
      <c r="L1597" s="8">
        <f t="shared" si="97"/>
        <v>41808.842361111114</v>
      </c>
      <c r="M1597" t="b">
        <v>0</v>
      </c>
      <c r="N1597">
        <v>7</v>
      </c>
      <c r="O1597" t="b">
        <v>0</v>
      </c>
      <c r="P1597" t="s">
        <v>8302</v>
      </c>
      <c r="Q1597">
        <f t="shared" si="98"/>
        <v>0.27999999999999997</v>
      </c>
      <c r="R1597">
        <f t="shared" si="99"/>
        <v>40</v>
      </c>
      <c r="S1597" t="s">
        <v>8371</v>
      </c>
      <c r="T1597" t="s">
        <v>8378</v>
      </c>
      <c r="U1597" t="s">
        <v>8339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8">
        <f t="shared" si="96"/>
        <v>41941.430196759262</v>
      </c>
      <c r="L1598" s="8">
        <f t="shared" si="97"/>
        <v>41986.471863425926</v>
      </c>
      <c r="M1598" t="b">
        <v>0</v>
      </c>
      <c r="N1598">
        <v>3</v>
      </c>
      <c r="O1598" t="b">
        <v>0</v>
      </c>
      <c r="P1598" t="s">
        <v>8302</v>
      </c>
      <c r="Q1598">
        <f t="shared" si="98"/>
        <v>2.3076923076923079</v>
      </c>
      <c r="R1598">
        <f t="shared" si="99"/>
        <v>25</v>
      </c>
      <c r="S1598" t="s">
        <v>8371</v>
      </c>
      <c r="T1598" t="s">
        <v>8378</v>
      </c>
      <c r="U1598" t="s">
        <v>8339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8">
        <f t="shared" si="96"/>
        <v>42603.354131944448</v>
      </c>
      <c r="L1599" s="8">
        <f t="shared" si="97"/>
        <v>42633.354131944448</v>
      </c>
      <c r="M1599" t="b">
        <v>0</v>
      </c>
      <c r="N1599">
        <v>0</v>
      </c>
      <c r="O1599" t="b">
        <v>0</v>
      </c>
      <c r="P1599" t="s">
        <v>8302</v>
      </c>
      <c r="Q1599">
        <f t="shared" si="98"/>
        <v>0</v>
      </c>
      <c r="R1599" t="e">
        <f t="shared" si="99"/>
        <v>#DIV/0!</v>
      </c>
      <c r="S1599" t="s">
        <v>8371</v>
      </c>
      <c r="T1599" t="s">
        <v>8378</v>
      </c>
      <c r="U1599" t="s">
        <v>8339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8">
        <f t="shared" si="96"/>
        <v>42151.667337962965</v>
      </c>
      <c r="L1600" s="8">
        <f t="shared" si="97"/>
        <v>42211.667337962965</v>
      </c>
      <c r="M1600" t="b">
        <v>0</v>
      </c>
      <c r="N1600">
        <v>1</v>
      </c>
      <c r="O1600" t="b">
        <v>0</v>
      </c>
      <c r="P1600" t="s">
        <v>8302</v>
      </c>
      <c r="Q1600">
        <f t="shared" si="98"/>
        <v>0.125</v>
      </c>
      <c r="R1600">
        <f t="shared" si="99"/>
        <v>1</v>
      </c>
      <c r="S1600" t="s">
        <v>8371</v>
      </c>
      <c r="T1600" t="s">
        <v>8378</v>
      </c>
      <c r="U1600" t="s">
        <v>8339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8">
        <f t="shared" si="96"/>
        <v>42438.53907407407</v>
      </c>
      <c r="L1601" s="8">
        <f t="shared" si="97"/>
        <v>42468.497407407413</v>
      </c>
      <c r="M1601" t="b">
        <v>0</v>
      </c>
      <c r="N1601">
        <v>0</v>
      </c>
      <c r="O1601" t="b">
        <v>0</v>
      </c>
      <c r="P1601" t="s">
        <v>8302</v>
      </c>
      <c r="Q1601">
        <f t="shared" si="98"/>
        <v>0</v>
      </c>
      <c r="R1601" t="e">
        <f t="shared" si="99"/>
        <v>#DIV/0!</v>
      </c>
      <c r="S1601" t="s">
        <v>8371</v>
      </c>
      <c r="T1601" t="s">
        <v>8378</v>
      </c>
      <c r="U1601" t="s">
        <v>8339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8">
        <f t="shared" si="96"/>
        <v>41791.057314814818</v>
      </c>
      <c r="L1602" s="8">
        <f t="shared" si="97"/>
        <v>41835.21597222222</v>
      </c>
      <c r="M1602" t="b">
        <v>0</v>
      </c>
      <c r="N1602">
        <v>9</v>
      </c>
      <c r="O1602" t="b">
        <v>0</v>
      </c>
      <c r="P1602" t="s">
        <v>8302</v>
      </c>
      <c r="Q1602">
        <f t="shared" si="98"/>
        <v>7.3400000000000007</v>
      </c>
      <c r="R1602">
        <f t="shared" si="99"/>
        <v>40.777777777777779</v>
      </c>
      <c r="S1602" t="s">
        <v>8371</v>
      </c>
      <c r="T1602" t="s">
        <v>8378</v>
      </c>
      <c r="U1602" t="s">
        <v>8339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8">
        <f t="shared" ref="K1603:K1666" si="100">(((J1603/60)/60)/24)+DATE(1970,1,1)</f>
        <v>40638.092974537038</v>
      </c>
      <c r="L1603" s="8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8287</v>
      </c>
      <c r="Q1603">
        <f t="shared" ref="Q1603:Q1666" si="102">E1603/D1603*100</f>
        <v>108.2492</v>
      </c>
      <c r="R1603">
        <f t="shared" ref="R1603:R1666" si="103">E1603/N1603</f>
        <v>48.325535714285714</v>
      </c>
      <c r="S1603" t="s">
        <v>8359</v>
      </c>
      <c r="T1603" t="s">
        <v>8360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8">
        <f t="shared" si="100"/>
        <v>40788.297650462962</v>
      </c>
      <c r="L1604" s="8">
        <f t="shared" si="101"/>
        <v>40830.958333333336</v>
      </c>
      <c r="M1604" t="b">
        <v>0</v>
      </c>
      <c r="N1604">
        <v>32</v>
      </c>
      <c r="O1604" t="b">
        <v>1</v>
      </c>
      <c r="P1604" t="s">
        <v>8287</v>
      </c>
      <c r="Q1604">
        <f t="shared" si="102"/>
        <v>100.16666666666667</v>
      </c>
      <c r="R1604">
        <f t="shared" si="103"/>
        <v>46.953125</v>
      </c>
      <c r="S1604" t="s">
        <v>8359</v>
      </c>
      <c r="T1604" t="s">
        <v>8360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8">
        <f t="shared" si="100"/>
        <v>40876.169664351852</v>
      </c>
      <c r="L1605" s="8">
        <f t="shared" si="101"/>
        <v>40936.169664351852</v>
      </c>
      <c r="M1605" t="b">
        <v>0</v>
      </c>
      <c r="N1605">
        <v>30</v>
      </c>
      <c r="O1605" t="b">
        <v>1</v>
      </c>
      <c r="P1605" t="s">
        <v>8287</v>
      </c>
      <c r="Q1605">
        <f t="shared" si="102"/>
        <v>100.03299999999999</v>
      </c>
      <c r="R1605">
        <f t="shared" si="103"/>
        <v>66.688666666666663</v>
      </c>
      <c r="S1605" t="s">
        <v>8359</v>
      </c>
      <c r="T1605" t="s">
        <v>8360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8">
        <f t="shared" si="100"/>
        <v>40945.845312500001</v>
      </c>
      <c r="L1606" s="8">
        <f t="shared" si="101"/>
        <v>40985.80364583333</v>
      </c>
      <c r="M1606" t="b">
        <v>0</v>
      </c>
      <c r="N1606">
        <v>70</v>
      </c>
      <c r="O1606" t="b">
        <v>1</v>
      </c>
      <c r="P1606" t="s">
        <v>8287</v>
      </c>
      <c r="Q1606">
        <f t="shared" si="102"/>
        <v>122.10714285714286</v>
      </c>
      <c r="R1606">
        <f t="shared" si="103"/>
        <v>48.842857142857142</v>
      </c>
      <c r="S1606" t="s">
        <v>8359</v>
      </c>
      <c r="T1606" t="s">
        <v>8360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8">
        <f t="shared" si="100"/>
        <v>40747.012881944444</v>
      </c>
      <c r="L1607" s="8">
        <f t="shared" si="101"/>
        <v>40756.291666666664</v>
      </c>
      <c r="M1607" t="b">
        <v>0</v>
      </c>
      <c r="N1607">
        <v>44</v>
      </c>
      <c r="O1607" t="b">
        <v>1</v>
      </c>
      <c r="P1607" t="s">
        <v>8287</v>
      </c>
      <c r="Q1607">
        <f t="shared" si="102"/>
        <v>100.69333333333334</v>
      </c>
      <c r="R1607">
        <f t="shared" si="103"/>
        <v>137.30909090909091</v>
      </c>
      <c r="S1607" t="s">
        <v>8359</v>
      </c>
      <c r="T1607" t="s">
        <v>8360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8">
        <f t="shared" si="100"/>
        <v>40536.111550925925</v>
      </c>
      <c r="L1608" s="8">
        <f t="shared" si="101"/>
        <v>40626.069884259261</v>
      </c>
      <c r="M1608" t="b">
        <v>0</v>
      </c>
      <c r="N1608">
        <v>92</v>
      </c>
      <c r="O1608" t="b">
        <v>1</v>
      </c>
      <c r="P1608" t="s">
        <v>8287</v>
      </c>
      <c r="Q1608">
        <f t="shared" si="102"/>
        <v>101.004125</v>
      </c>
      <c r="R1608">
        <f t="shared" si="103"/>
        <v>87.829673913043479</v>
      </c>
      <c r="S1608" t="s">
        <v>8359</v>
      </c>
      <c r="T1608" t="s">
        <v>8360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8">
        <f t="shared" si="100"/>
        <v>41053.80846064815</v>
      </c>
      <c r="L1609" s="8">
        <f t="shared" si="101"/>
        <v>41074.80846064815</v>
      </c>
      <c r="M1609" t="b">
        <v>0</v>
      </c>
      <c r="N1609">
        <v>205</v>
      </c>
      <c r="O1609" t="b">
        <v>1</v>
      </c>
      <c r="P1609" t="s">
        <v>8287</v>
      </c>
      <c r="Q1609">
        <f t="shared" si="102"/>
        <v>145.11000000000001</v>
      </c>
      <c r="R1609">
        <f t="shared" si="103"/>
        <v>70.785365853658533</v>
      </c>
      <c r="S1609" t="s">
        <v>8359</v>
      </c>
      <c r="T1609" t="s">
        <v>8360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8">
        <f t="shared" si="100"/>
        <v>41607.83085648148</v>
      </c>
      <c r="L1610" s="8">
        <f t="shared" si="101"/>
        <v>41640.226388888892</v>
      </c>
      <c r="M1610" t="b">
        <v>0</v>
      </c>
      <c r="N1610">
        <v>23</v>
      </c>
      <c r="O1610" t="b">
        <v>1</v>
      </c>
      <c r="P1610" t="s">
        <v>8287</v>
      </c>
      <c r="Q1610">
        <f t="shared" si="102"/>
        <v>101.25</v>
      </c>
      <c r="R1610">
        <f t="shared" si="103"/>
        <v>52.826086956521742</v>
      </c>
      <c r="S1610" t="s">
        <v>8359</v>
      </c>
      <c r="T1610" t="s">
        <v>8360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8">
        <f t="shared" si="100"/>
        <v>40796.001261574071</v>
      </c>
      <c r="L1611" s="8">
        <f t="shared" si="101"/>
        <v>40849.333333333336</v>
      </c>
      <c r="M1611" t="b">
        <v>0</v>
      </c>
      <c r="N1611">
        <v>4</v>
      </c>
      <c r="O1611" t="b">
        <v>1</v>
      </c>
      <c r="P1611" t="s">
        <v>8287</v>
      </c>
      <c r="Q1611">
        <f t="shared" si="102"/>
        <v>118.33333333333333</v>
      </c>
      <c r="R1611">
        <f t="shared" si="103"/>
        <v>443.75</v>
      </c>
      <c r="S1611" t="s">
        <v>8359</v>
      </c>
      <c r="T1611" t="s">
        <v>8360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8">
        <f t="shared" si="100"/>
        <v>41228.924884259257</v>
      </c>
      <c r="L1612" s="8">
        <f t="shared" si="101"/>
        <v>41258.924884259257</v>
      </c>
      <c r="M1612" t="b">
        <v>0</v>
      </c>
      <c r="N1612">
        <v>112</v>
      </c>
      <c r="O1612" t="b">
        <v>1</v>
      </c>
      <c r="P1612" t="s">
        <v>8287</v>
      </c>
      <c r="Q1612">
        <f t="shared" si="102"/>
        <v>271.85000000000002</v>
      </c>
      <c r="R1612">
        <f t="shared" si="103"/>
        <v>48.544642857142854</v>
      </c>
      <c r="S1612" t="s">
        <v>8359</v>
      </c>
      <c r="T1612" t="s">
        <v>8360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8">
        <f t="shared" si="100"/>
        <v>41409.00037037037</v>
      </c>
      <c r="L1613" s="8">
        <f t="shared" si="101"/>
        <v>41430.00037037037</v>
      </c>
      <c r="M1613" t="b">
        <v>0</v>
      </c>
      <c r="N1613">
        <v>27</v>
      </c>
      <c r="O1613" t="b">
        <v>1</v>
      </c>
      <c r="P1613" t="s">
        <v>8287</v>
      </c>
      <c r="Q1613">
        <f t="shared" si="102"/>
        <v>125.125</v>
      </c>
      <c r="R1613">
        <f t="shared" si="103"/>
        <v>37.074074074074076</v>
      </c>
      <c r="S1613" t="s">
        <v>8359</v>
      </c>
      <c r="T1613" t="s">
        <v>8360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8">
        <f t="shared" si="100"/>
        <v>41246.874814814815</v>
      </c>
      <c r="L1614" s="8">
        <f t="shared" si="101"/>
        <v>41276.874814814815</v>
      </c>
      <c r="M1614" t="b">
        <v>0</v>
      </c>
      <c r="N1614">
        <v>11</v>
      </c>
      <c r="O1614" t="b">
        <v>1</v>
      </c>
      <c r="P1614" t="s">
        <v>8287</v>
      </c>
      <c r="Q1614">
        <f t="shared" si="102"/>
        <v>110.00000000000001</v>
      </c>
      <c r="R1614">
        <f t="shared" si="103"/>
        <v>50</v>
      </c>
      <c r="S1614" t="s">
        <v>8359</v>
      </c>
      <c r="T1614" t="s">
        <v>8360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8">
        <f t="shared" si="100"/>
        <v>41082.069467592592</v>
      </c>
      <c r="L1615" s="8">
        <f t="shared" si="101"/>
        <v>41112.069467592592</v>
      </c>
      <c r="M1615" t="b">
        <v>0</v>
      </c>
      <c r="N1615">
        <v>26</v>
      </c>
      <c r="O1615" t="b">
        <v>1</v>
      </c>
      <c r="P1615" t="s">
        <v>8287</v>
      </c>
      <c r="Q1615">
        <f t="shared" si="102"/>
        <v>101.49999999999999</v>
      </c>
      <c r="R1615">
        <f t="shared" si="103"/>
        <v>39.03846153846154</v>
      </c>
      <c r="S1615" t="s">
        <v>8359</v>
      </c>
      <c r="T1615" t="s">
        <v>8360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8">
        <f t="shared" si="100"/>
        <v>41794.981122685182</v>
      </c>
      <c r="L1616" s="8">
        <f t="shared" si="101"/>
        <v>41854.708333333336</v>
      </c>
      <c r="M1616" t="b">
        <v>0</v>
      </c>
      <c r="N1616">
        <v>77</v>
      </c>
      <c r="O1616" t="b">
        <v>1</v>
      </c>
      <c r="P1616" t="s">
        <v>8287</v>
      </c>
      <c r="Q1616">
        <f t="shared" si="102"/>
        <v>102.69999999999999</v>
      </c>
      <c r="R1616">
        <f t="shared" si="103"/>
        <v>66.688311688311686</v>
      </c>
      <c r="S1616" t="s">
        <v>8359</v>
      </c>
      <c r="T1616" t="s">
        <v>8360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8">
        <f t="shared" si="100"/>
        <v>40845.050879629627</v>
      </c>
      <c r="L1617" s="8">
        <f t="shared" si="101"/>
        <v>40890.092546296299</v>
      </c>
      <c r="M1617" t="b">
        <v>0</v>
      </c>
      <c r="N1617">
        <v>136</v>
      </c>
      <c r="O1617" t="b">
        <v>1</v>
      </c>
      <c r="P1617" t="s">
        <v>8287</v>
      </c>
      <c r="Q1617">
        <f t="shared" si="102"/>
        <v>114.12500000000001</v>
      </c>
      <c r="R1617">
        <f t="shared" si="103"/>
        <v>67.132352941176464</v>
      </c>
      <c r="S1617" t="s">
        <v>8359</v>
      </c>
      <c r="T1617" t="s">
        <v>8360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8">
        <f t="shared" si="100"/>
        <v>41194.715520833335</v>
      </c>
      <c r="L1618" s="8">
        <f t="shared" si="101"/>
        <v>41235.916666666664</v>
      </c>
      <c r="M1618" t="b">
        <v>0</v>
      </c>
      <c r="N1618">
        <v>157</v>
      </c>
      <c r="O1618" t="b">
        <v>1</v>
      </c>
      <c r="P1618" t="s">
        <v>8287</v>
      </c>
      <c r="Q1618">
        <f t="shared" si="102"/>
        <v>104.2</v>
      </c>
      <c r="R1618">
        <f t="shared" si="103"/>
        <v>66.369426751592357</v>
      </c>
      <c r="S1618" t="s">
        <v>8359</v>
      </c>
      <c r="T1618" t="s">
        <v>8360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8">
        <f t="shared" si="100"/>
        <v>41546.664212962962</v>
      </c>
      <c r="L1619" s="8">
        <f t="shared" si="101"/>
        <v>41579.791666666664</v>
      </c>
      <c r="M1619" t="b">
        <v>0</v>
      </c>
      <c r="N1619">
        <v>158</v>
      </c>
      <c r="O1619" t="b">
        <v>1</v>
      </c>
      <c r="P1619" t="s">
        <v>8287</v>
      </c>
      <c r="Q1619">
        <f t="shared" si="102"/>
        <v>145.85714285714286</v>
      </c>
      <c r="R1619">
        <f t="shared" si="103"/>
        <v>64.620253164556956</v>
      </c>
      <c r="S1619" t="s">
        <v>8359</v>
      </c>
      <c r="T1619" t="s">
        <v>8360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8">
        <f t="shared" si="100"/>
        <v>41301.654340277775</v>
      </c>
      <c r="L1620" s="8">
        <f t="shared" si="101"/>
        <v>41341.654340277775</v>
      </c>
      <c r="M1620" t="b">
        <v>0</v>
      </c>
      <c r="N1620">
        <v>27</v>
      </c>
      <c r="O1620" t="b">
        <v>1</v>
      </c>
      <c r="P1620" t="s">
        <v>8287</v>
      </c>
      <c r="Q1620">
        <f t="shared" si="102"/>
        <v>105.06666666666666</v>
      </c>
      <c r="R1620">
        <f t="shared" si="103"/>
        <v>58.370370370370374</v>
      </c>
      <c r="S1620" t="s">
        <v>8359</v>
      </c>
      <c r="T1620" t="s">
        <v>8360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8">
        <f t="shared" si="100"/>
        <v>41876.18618055556</v>
      </c>
      <c r="L1621" s="8">
        <f t="shared" si="101"/>
        <v>41897.18618055556</v>
      </c>
      <c r="M1621" t="b">
        <v>0</v>
      </c>
      <c r="N1621">
        <v>23</v>
      </c>
      <c r="O1621" t="b">
        <v>1</v>
      </c>
      <c r="P1621" t="s">
        <v>8287</v>
      </c>
      <c r="Q1621">
        <f t="shared" si="102"/>
        <v>133.33333333333331</v>
      </c>
      <c r="R1621">
        <f t="shared" si="103"/>
        <v>86.956521739130437</v>
      </c>
      <c r="S1621" t="s">
        <v>8359</v>
      </c>
      <c r="T1621" t="s">
        <v>8360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8">
        <f t="shared" si="100"/>
        <v>41321.339583333334</v>
      </c>
      <c r="L1622" s="8">
        <f t="shared" si="101"/>
        <v>41328.339583333334</v>
      </c>
      <c r="M1622" t="b">
        <v>0</v>
      </c>
      <c r="N1622">
        <v>17</v>
      </c>
      <c r="O1622" t="b">
        <v>1</v>
      </c>
      <c r="P1622" t="s">
        <v>8287</v>
      </c>
      <c r="Q1622">
        <f t="shared" si="102"/>
        <v>112.99999999999999</v>
      </c>
      <c r="R1622">
        <f t="shared" si="103"/>
        <v>66.470588235294116</v>
      </c>
      <c r="S1622" t="s">
        <v>8359</v>
      </c>
      <c r="T1622" t="s">
        <v>8360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8">
        <f t="shared" si="100"/>
        <v>41003.60665509259</v>
      </c>
      <c r="L1623" s="8">
        <f t="shared" si="101"/>
        <v>41057.165972222225</v>
      </c>
      <c r="M1623" t="b">
        <v>0</v>
      </c>
      <c r="N1623">
        <v>37</v>
      </c>
      <c r="O1623" t="b">
        <v>1</v>
      </c>
      <c r="P1623" t="s">
        <v>8287</v>
      </c>
      <c r="Q1623">
        <f t="shared" si="102"/>
        <v>121.2</v>
      </c>
      <c r="R1623">
        <f t="shared" si="103"/>
        <v>163.78378378378378</v>
      </c>
      <c r="S1623" t="s">
        <v>8359</v>
      </c>
      <c r="T1623" t="s">
        <v>8360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8">
        <f t="shared" si="100"/>
        <v>41950.29483796296</v>
      </c>
      <c r="L1624" s="8">
        <f t="shared" si="101"/>
        <v>41990.332638888889</v>
      </c>
      <c r="M1624" t="b">
        <v>0</v>
      </c>
      <c r="N1624">
        <v>65</v>
      </c>
      <c r="O1624" t="b">
        <v>1</v>
      </c>
      <c r="P1624" t="s">
        <v>8287</v>
      </c>
      <c r="Q1624">
        <f t="shared" si="102"/>
        <v>101.72463768115942</v>
      </c>
      <c r="R1624">
        <f t="shared" si="103"/>
        <v>107.98461538461538</v>
      </c>
      <c r="S1624" t="s">
        <v>8359</v>
      </c>
      <c r="T1624" t="s">
        <v>8360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8">
        <f t="shared" si="100"/>
        <v>41453.688530092593</v>
      </c>
      <c r="L1625" s="8">
        <f t="shared" si="101"/>
        <v>41513.688530092593</v>
      </c>
      <c r="M1625" t="b">
        <v>0</v>
      </c>
      <c r="N1625">
        <v>18</v>
      </c>
      <c r="O1625" t="b">
        <v>1</v>
      </c>
      <c r="P1625" t="s">
        <v>8287</v>
      </c>
      <c r="Q1625">
        <f t="shared" si="102"/>
        <v>101.06666666666666</v>
      </c>
      <c r="R1625">
        <f t="shared" si="103"/>
        <v>42.111111111111114</v>
      </c>
      <c r="S1625" t="s">
        <v>8359</v>
      </c>
      <c r="T1625" t="s">
        <v>8360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8">
        <f t="shared" si="100"/>
        <v>41243.367303240739</v>
      </c>
      <c r="L1626" s="8">
        <f t="shared" si="101"/>
        <v>41283.367303240739</v>
      </c>
      <c r="M1626" t="b">
        <v>0</v>
      </c>
      <c r="N1626">
        <v>25</v>
      </c>
      <c r="O1626" t="b">
        <v>1</v>
      </c>
      <c r="P1626" t="s">
        <v>8287</v>
      </c>
      <c r="Q1626">
        <f t="shared" si="102"/>
        <v>118</v>
      </c>
      <c r="R1626">
        <f t="shared" si="103"/>
        <v>47.2</v>
      </c>
      <c r="S1626" t="s">
        <v>8359</v>
      </c>
      <c r="T1626" t="s">
        <v>8360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8">
        <f t="shared" si="100"/>
        <v>41135.699687500004</v>
      </c>
      <c r="L1627" s="8">
        <f t="shared" si="101"/>
        <v>41163.699687500004</v>
      </c>
      <c r="M1627" t="b">
        <v>0</v>
      </c>
      <c r="N1627">
        <v>104</v>
      </c>
      <c r="O1627" t="b">
        <v>1</v>
      </c>
      <c r="P1627" t="s">
        <v>8287</v>
      </c>
      <c r="Q1627">
        <f t="shared" si="102"/>
        <v>155.33333333333331</v>
      </c>
      <c r="R1627">
        <f t="shared" si="103"/>
        <v>112.01923076923077</v>
      </c>
      <c r="S1627" t="s">
        <v>8359</v>
      </c>
      <c r="T1627" t="s">
        <v>8360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8">
        <f t="shared" si="100"/>
        <v>41579.847997685189</v>
      </c>
      <c r="L1628" s="8">
        <f t="shared" si="101"/>
        <v>41609.889664351853</v>
      </c>
      <c r="M1628" t="b">
        <v>0</v>
      </c>
      <c r="N1628">
        <v>108</v>
      </c>
      <c r="O1628" t="b">
        <v>1</v>
      </c>
      <c r="P1628" t="s">
        <v>8287</v>
      </c>
      <c r="Q1628">
        <f t="shared" si="102"/>
        <v>101.18750000000001</v>
      </c>
      <c r="R1628">
        <f t="shared" si="103"/>
        <v>74.953703703703709</v>
      </c>
      <c r="S1628" t="s">
        <v>8359</v>
      </c>
      <c r="T1628" t="s">
        <v>8360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8">
        <f t="shared" si="100"/>
        <v>41205.707048611112</v>
      </c>
      <c r="L1629" s="8">
        <f t="shared" si="101"/>
        <v>41239.207638888889</v>
      </c>
      <c r="M1629" t="b">
        <v>0</v>
      </c>
      <c r="N1629">
        <v>38</v>
      </c>
      <c r="O1629" t="b">
        <v>1</v>
      </c>
      <c r="P1629" t="s">
        <v>8287</v>
      </c>
      <c r="Q1629">
        <f t="shared" si="102"/>
        <v>117</v>
      </c>
      <c r="R1629">
        <f t="shared" si="103"/>
        <v>61.578947368421055</v>
      </c>
      <c r="S1629" t="s">
        <v>8359</v>
      </c>
      <c r="T1629" t="s">
        <v>8360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8">
        <f t="shared" si="100"/>
        <v>41774.737060185187</v>
      </c>
      <c r="L1630" s="8">
        <f t="shared" si="101"/>
        <v>41807.737060185187</v>
      </c>
      <c r="M1630" t="b">
        <v>0</v>
      </c>
      <c r="N1630">
        <v>88</v>
      </c>
      <c r="O1630" t="b">
        <v>1</v>
      </c>
      <c r="P1630" t="s">
        <v>8287</v>
      </c>
      <c r="Q1630">
        <f t="shared" si="102"/>
        <v>100.925</v>
      </c>
      <c r="R1630">
        <f t="shared" si="103"/>
        <v>45.875</v>
      </c>
      <c r="S1630" t="s">
        <v>8359</v>
      </c>
      <c r="T1630" t="s">
        <v>8360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8">
        <f t="shared" si="100"/>
        <v>41645.867280092592</v>
      </c>
      <c r="L1631" s="8">
        <f t="shared" si="101"/>
        <v>41690.867280092592</v>
      </c>
      <c r="M1631" t="b">
        <v>0</v>
      </c>
      <c r="N1631">
        <v>82</v>
      </c>
      <c r="O1631" t="b">
        <v>1</v>
      </c>
      <c r="P1631" t="s">
        <v>8287</v>
      </c>
      <c r="Q1631">
        <f t="shared" si="102"/>
        <v>103.66666666666666</v>
      </c>
      <c r="R1631">
        <f t="shared" si="103"/>
        <v>75.853658536585371</v>
      </c>
      <c r="S1631" t="s">
        <v>8359</v>
      </c>
      <c r="T1631" t="s">
        <v>8360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8">
        <f t="shared" si="100"/>
        <v>40939.837673611109</v>
      </c>
      <c r="L1632" s="8">
        <f t="shared" si="101"/>
        <v>40970.290972222225</v>
      </c>
      <c r="M1632" t="b">
        <v>0</v>
      </c>
      <c r="N1632">
        <v>126</v>
      </c>
      <c r="O1632" t="b">
        <v>1</v>
      </c>
      <c r="P1632" t="s">
        <v>8287</v>
      </c>
      <c r="Q1632">
        <f t="shared" si="102"/>
        <v>265.25</v>
      </c>
      <c r="R1632">
        <f t="shared" si="103"/>
        <v>84.206349206349202</v>
      </c>
      <c r="S1632" t="s">
        <v>8359</v>
      </c>
      <c r="T1632" t="s">
        <v>8360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8">
        <f t="shared" si="100"/>
        <v>41164.859502314815</v>
      </c>
      <c r="L1633" s="8">
        <f t="shared" si="101"/>
        <v>41194.859502314815</v>
      </c>
      <c r="M1633" t="b">
        <v>0</v>
      </c>
      <c r="N1633">
        <v>133</v>
      </c>
      <c r="O1633" t="b">
        <v>1</v>
      </c>
      <c r="P1633" t="s">
        <v>8287</v>
      </c>
      <c r="Q1633">
        <f t="shared" si="102"/>
        <v>155.91</v>
      </c>
      <c r="R1633">
        <f t="shared" si="103"/>
        <v>117.22556390977444</v>
      </c>
      <c r="S1633" t="s">
        <v>8359</v>
      </c>
      <c r="T1633" t="s">
        <v>8360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8">
        <f t="shared" si="100"/>
        <v>40750.340902777774</v>
      </c>
      <c r="L1634" s="8">
        <f t="shared" si="101"/>
        <v>40810.340902777774</v>
      </c>
      <c r="M1634" t="b">
        <v>0</v>
      </c>
      <c r="N1634">
        <v>47</v>
      </c>
      <c r="O1634" t="b">
        <v>1</v>
      </c>
      <c r="P1634" t="s">
        <v>8287</v>
      </c>
      <c r="Q1634">
        <f t="shared" si="102"/>
        <v>101.62500000000001</v>
      </c>
      <c r="R1634">
        <f t="shared" si="103"/>
        <v>86.489361702127653</v>
      </c>
      <c r="S1634" t="s">
        <v>8359</v>
      </c>
      <c r="T1634" t="s">
        <v>8360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8">
        <f t="shared" si="100"/>
        <v>40896.883750000001</v>
      </c>
      <c r="L1635" s="8">
        <f t="shared" si="101"/>
        <v>40924.208333333336</v>
      </c>
      <c r="M1635" t="b">
        <v>0</v>
      </c>
      <c r="N1635">
        <v>58</v>
      </c>
      <c r="O1635" t="b">
        <v>1</v>
      </c>
      <c r="P1635" t="s">
        <v>8287</v>
      </c>
      <c r="Q1635">
        <f t="shared" si="102"/>
        <v>100</v>
      </c>
      <c r="R1635">
        <f t="shared" si="103"/>
        <v>172.41379310344828</v>
      </c>
      <c r="S1635" t="s">
        <v>8359</v>
      </c>
      <c r="T1635" t="s">
        <v>8360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8">
        <f t="shared" si="100"/>
        <v>40658.189826388887</v>
      </c>
      <c r="L1636" s="8">
        <f t="shared" si="101"/>
        <v>40696.249305555553</v>
      </c>
      <c r="M1636" t="b">
        <v>0</v>
      </c>
      <c r="N1636">
        <v>32</v>
      </c>
      <c r="O1636" t="b">
        <v>1</v>
      </c>
      <c r="P1636" t="s">
        <v>8287</v>
      </c>
      <c r="Q1636">
        <f t="shared" si="102"/>
        <v>100.49999999999999</v>
      </c>
      <c r="R1636">
        <f t="shared" si="103"/>
        <v>62.8125</v>
      </c>
      <c r="S1636" t="s">
        <v>8359</v>
      </c>
      <c r="T1636" t="s">
        <v>8360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8">
        <f t="shared" si="100"/>
        <v>42502.868761574078</v>
      </c>
      <c r="L1637" s="8">
        <f t="shared" si="101"/>
        <v>42562.868761574078</v>
      </c>
      <c r="M1637" t="b">
        <v>0</v>
      </c>
      <c r="N1637">
        <v>37</v>
      </c>
      <c r="O1637" t="b">
        <v>1</v>
      </c>
      <c r="P1637" t="s">
        <v>8287</v>
      </c>
      <c r="Q1637">
        <f t="shared" si="102"/>
        <v>125.29999999999998</v>
      </c>
      <c r="R1637">
        <f t="shared" si="103"/>
        <v>67.729729729729726</v>
      </c>
      <c r="S1637" t="s">
        <v>8359</v>
      </c>
      <c r="T1637" t="s">
        <v>8360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8">
        <f t="shared" si="100"/>
        <v>40663.08666666667</v>
      </c>
      <c r="L1638" s="8">
        <f t="shared" si="101"/>
        <v>40706.166666666664</v>
      </c>
      <c r="M1638" t="b">
        <v>0</v>
      </c>
      <c r="N1638">
        <v>87</v>
      </c>
      <c r="O1638" t="b">
        <v>1</v>
      </c>
      <c r="P1638" t="s">
        <v>8287</v>
      </c>
      <c r="Q1638">
        <f t="shared" si="102"/>
        <v>103.55555555555556</v>
      </c>
      <c r="R1638">
        <f t="shared" si="103"/>
        <v>53.5632183908046</v>
      </c>
      <c r="S1638" t="s">
        <v>8359</v>
      </c>
      <c r="T1638" t="s">
        <v>8360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8">
        <f t="shared" si="100"/>
        <v>40122.751620370371</v>
      </c>
      <c r="L1639" s="8">
        <f t="shared" si="101"/>
        <v>40178.98541666667</v>
      </c>
      <c r="M1639" t="b">
        <v>0</v>
      </c>
      <c r="N1639">
        <v>15</v>
      </c>
      <c r="O1639" t="b">
        <v>1</v>
      </c>
      <c r="P1639" t="s">
        <v>8287</v>
      </c>
      <c r="Q1639">
        <f t="shared" si="102"/>
        <v>103.8</v>
      </c>
      <c r="R1639">
        <f t="shared" si="103"/>
        <v>34.6</v>
      </c>
      <c r="S1639" t="s">
        <v>8359</v>
      </c>
      <c r="T1639" t="s">
        <v>8360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8">
        <f t="shared" si="100"/>
        <v>41288.68712962963</v>
      </c>
      <c r="L1640" s="8">
        <f t="shared" si="101"/>
        <v>41333.892361111109</v>
      </c>
      <c r="M1640" t="b">
        <v>0</v>
      </c>
      <c r="N1640">
        <v>27</v>
      </c>
      <c r="O1640" t="b">
        <v>1</v>
      </c>
      <c r="P1640" t="s">
        <v>8287</v>
      </c>
      <c r="Q1640">
        <f t="shared" si="102"/>
        <v>105</v>
      </c>
      <c r="R1640">
        <f t="shared" si="103"/>
        <v>38.888888888888886</v>
      </c>
      <c r="S1640" t="s">
        <v>8359</v>
      </c>
      <c r="T1640" t="s">
        <v>8360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8">
        <f t="shared" si="100"/>
        <v>40941.652372685188</v>
      </c>
      <c r="L1641" s="8">
        <f t="shared" si="101"/>
        <v>40971.652372685188</v>
      </c>
      <c r="M1641" t="b">
        <v>0</v>
      </c>
      <c r="N1641">
        <v>19</v>
      </c>
      <c r="O1641" t="b">
        <v>1</v>
      </c>
      <c r="P1641" t="s">
        <v>8287</v>
      </c>
      <c r="Q1641">
        <f t="shared" si="102"/>
        <v>100</v>
      </c>
      <c r="R1641">
        <f t="shared" si="103"/>
        <v>94.736842105263165</v>
      </c>
      <c r="S1641" t="s">
        <v>8359</v>
      </c>
      <c r="T1641" t="s">
        <v>8360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8">
        <f t="shared" si="100"/>
        <v>40379.23096064815</v>
      </c>
      <c r="L1642" s="8">
        <f t="shared" si="101"/>
        <v>40393.082638888889</v>
      </c>
      <c r="M1642" t="b">
        <v>0</v>
      </c>
      <c r="N1642">
        <v>17</v>
      </c>
      <c r="O1642" t="b">
        <v>1</v>
      </c>
      <c r="P1642" t="s">
        <v>8287</v>
      </c>
      <c r="Q1642">
        <f t="shared" si="102"/>
        <v>169.86</v>
      </c>
      <c r="R1642">
        <f t="shared" si="103"/>
        <v>39.967058823529413</v>
      </c>
      <c r="S1642" t="s">
        <v>8359</v>
      </c>
      <c r="T1642" t="s">
        <v>8360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8">
        <f t="shared" si="100"/>
        <v>41962.596574074079</v>
      </c>
      <c r="L1643" s="8">
        <f t="shared" si="101"/>
        <v>41992.596574074079</v>
      </c>
      <c r="M1643" t="b">
        <v>0</v>
      </c>
      <c r="N1643">
        <v>26</v>
      </c>
      <c r="O1643" t="b">
        <v>1</v>
      </c>
      <c r="P1643" t="s">
        <v>8303</v>
      </c>
      <c r="Q1643">
        <f t="shared" si="102"/>
        <v>101.4</v>
      </c>
      <c r="R1643">
        <f t="shared" si="103"/>
        <v>97.5</v>
      </c>
      <c r="S1643" t="s">
        <v>8359</v>
      </c>
      <c r="T1643" t="s">
        <v>8379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8">
        <f t="shared" si="100"/>
        <v>40688.024618055555</v>
      </c>
      <c r="L1644" s="8">
        <f t="shared" si="101"/>
        <v>40708.024618055555</v>
      </c>
      <c r="M1644" t="b">
        <v>0</v>
      </c>
      <c r="N1644">
        <v>28</v>
      </c>
      <c r="O1644" t="b">
        <v>1</v>
      </c>
      <c r="P1644" t="s">
        <v>8303</v>
      </c>
      <c r="Q1644">
        <f t="shared" si="102"/>
        <v>100</v>
      </c>
      <c r="R1644">
        <f t="shared" si="103"/>
        <v>42.857142857142854</v>
      </c>
      <c r="S1644" t="s">
        <v>8359</v>
      </c>
      <c r="T1644" t="s">
        <v>8379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8">
        <f t="shared" si="100"/>
        <v>41146.824212962965</v>
      </c>
      <c r="L1645" s="8">
        <f t="shared" si="101"/>
        <v>41176.824212962965</v>
      </c>
      <c r="M1645" t="b">
        <v>0</v>
      </c>
      <c r="N1645">
        <v>37</v>
      </c>
      <c r="O1645" t="b">
        <v>1</v>
      </c>
      <c r="P1645" t="s">
        <v>8303</v>
      </c>
      <c r="Q1645">
        <f t="shared" si="102"/>
        <v>124.70000000000002</v>
      </c>
      <c r="R1645">
        <f t="shared" si="103"/>
        <v>168.51351351351352</v>
      </c>
      <c r="S1645" t="s">
        <v>8359</v>
      </c>
      <c r="T1645" t="s">
        <v>8379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8">
        <f t="shared" si="100"/>
        <v>41175.05972222222</v>
      </c>
      <c r="L1646" s="8">
        <f t="shared" si="101"/>
        <v>41235.101388888892</v>
      </c>
      <c r="M1646" t="b">
        <v>0</v>
      </c>
      <c r="N1646">
        <v>128</v>
      </c>
      <c r="O1646" t="b">
        <v>1</v>
      </c>
      <c r="P1646" t="s">
        <v>8303</v>
      </c>
      <c r="Q1646">
        <f t="shared" si="102"/>
        <v>109.5</v>
      </c>
      <c r="R1646">
        <f t="shared" si="103"/>
        <v>85.546875</v>
      </c>
      <c r="S1646" t="s">
        <v>8359</v>
      </c>
      <c r="T1646" t="s">
        <v>8379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8">
        <f t="shared" si="100"/>
        <v>41521.617361111108</v>
      </c>
      <c r="L1647" s="8">
        <f t="shared" si="101"/>
        <v>41535.617361111108</v>
      </c>
      <c r="M1647" t="b">
        <v>0</v>
      </c>
      <c r="N1647">
        <v>10</v>
      </c>
      <c r="O1647" t="b">
        <v>1</v>
      </c>
      <c r="P1647" t="s">
        <v>8303</v>
      </c>
      <c r="Q1647">
        <f t="shared" si="102"/>
        <v>110.80000000000001</v>
      </c>
      <c r="R1647">
        <f t="shared" si="103"/>
        <v>554</v>
      </c>
      <c r="S1647" t="s">
        <v>8359</v>
      </c>
      <c r="T1647" t="s">
        <v>8379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8">
        <f t="shared" si="100"/>
        <v>41833.450266203705</v>
      </c>
      <c r="L1648" s="8">
        <f t="shared" si="101"/>
        <v>41865.757638888892</v>
      </c>
      <c r="M1648" t="b">
        <v>0</v>
      </c>
      <c r="N1648">
        <v>83</v>
      </c>
      <c r="O1648" t="b">
        <v>1</v>
      </c>
      <c r="P1648" t="s">
        <v>8303</v>
      </c>
      <c r="Q1648">
        <f t="shared" si="102"/>
        <v>110.2</v>
      </c>
      <c r="R1648">
        <f t="shared" si="103"/>
        <v>26.554216867469879</v>
      </c>
      <c r="S1648" t="s">
        <v>8359</v>
      </c>
      <c r="T1648" t="s">
        <v>8379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8">
        <f t="shared" si="100"/>
        <v>41039.409456018519</v>
      </c>
      <c r="L1649" s="8">
        <f t="shared" si="101"/>
        <v>41069.409456018519</v>
      </c>
      <c r="M1649" t="b">
        <v>0</v>
      </c>
      <c r="N1649">
        <v>46</v>
      </c>
      <c r="O1649" t="b">
        <v>1</v>
      </c>
      <c r="P1649" t="s">
        <v>8303</v>
      </c>
      <c r="Q1649">
        <f t="shared" si="102"/>
        <v>104.71999999999998</v>
      </c>
      <c r="R1649">
        <f t="shared" si="103"/>
        <v>113.82608695652173</v>
      </c>
      <c r="S1649" t="s">
        <v>8359</v>
      </c>
      <c r="T1649" t="s">
        <v>8379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8">
        <f t="shared" si="100"/>
        <v>40592.704652777778</v>
      </c>
      <c r="L1650" s="8">
        <f t="shared" si="101"/>
        <v>40622.662986111114</v>
      </c>
      <c r="M1650" t="b">
        <v>0</v>
      </c>
      <c r="N1650">
        <v>90</v>
      </c>
      <c r="O1650" t="b">
        <v>1</v>
      </c>
      <c r="P1650" t="s">
        <v>8303</v>
      </c>
      <c r="Q1650">
        <f t="shared" si="102"/>
        <v>125.26086956521738</v>
      </c>
      <c r="R1650">
        <f t="shared" si="103"/>
        <v>32.011111111111113</v>
      </c>
      <c r="S1650" t="s">
        <v>8359</v>
      </c>
      <c r="T1650" t="s">
        <v>8379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8">
        <f t="shared" si="100"/>
        <v>41737.684664351851</v>
      </c>
      <c r="L1651" s="8">
        <f t="shared" si="101"/>
        <v>41782.684664351851</v>
      </c>
      <c r="M1651" t="b">
        <v>0</v>
      </c>
      <c r="N1651">
        <v>81</v>
      </c>
      <c r="O1651" t="b">
        <v>1</v>
      </c>
      <c r="P1651" t="s">
        <v>8303</v>
      </c>
      <c r="Q1651">
        <f t="shared" si="102"/>
        <v>100.58763157894737</v>
      </c>
      <c r="R1651">
        <f t="shared" si="103"/>
        <v>47.189259259259259</v>
      </c>
      <c r="S1651" t="s">
        <v>8359</v>
      </c>
      <c r="T1651" t="s">
        <v>8379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8">
        <f t="shared" si="100"/>
        <v>41526.435613425929</v>
      </c>
      <c r="L1652" s="8">
        <f t="shared" si="101"/>
        <v>41556.435613425929</v>
      </c>
      <c r="M1652" t="b">
        <v>0</v>
      </c>
      <c r="N1652">
        <v>32</v>
      </c>
      <c r="O1652" t="b">
        <v>1</v>
      </c>
      <c r="P1652" t="s">
        <v>8303</v>
      </c>
      <c r="Q1652">
        <f t="shared" si="102"/>
        <v>141.55000000000001</v>
      </c>
      <c r="R1652">
        <f t="shared" si="103"/>
        <v>88.46875</v>
      </c>
      <c r="S1652" t="s">
        <v>8359</v>
      </c>
      <c r="T1652" t="s">
        <v>8379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8">
        <f t="shared" si="100"/>
        <v>40625.900694444441</v>
      </c>
      <c r="L1653" s="8">
        <f t="shared" si="101"/>
        <v>40659.290972222225</v>
      </c>
      <c r="M1653" t="b">
        <v>0</v>
      </c>
      <c r="N1653">
        <v>20</v>
      </c>
      <c r="O1653" t="b">
        <v>1</v>
      </c>
      <c r="P1653" t="s">
        <v>8303</v>
      </c>
      <c r="Q1653">
        <f t="shared" si="102"/>
        <v>100.75</v>
      </c>
      <c r="R1653">
        <f t="shared" si="103"/>
        <v>100.75</v>
      </c>
      <c r="S1653" t="s">
        <v>8359</v>
      </c>
      <c r="T1653" t="s">
        <v>8379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8">
        <f t="shared" si="100"/>
        <v>41572.492974537039</v>
      </c>
      <c r="L1654" s="8">
        <f t="shared" si="101"/>
        <v>41602.534641203703</v>
      </c>
      <c r="M1654" t="b">
        <v>0</v>
      </c>
      <c r="N1654">
        <v>70</v>
      </c>
      <c r="O1654" t="b">
        <v>1</v>
      </c>
      <c r="P1654" t="s">
        <v>8303</v>
      </c>
      <c r="Q1654">
        <f t="shared" si="102"/>
        <v>100.66666666666666</v>
      </c>
      <c r="R1654">
        <f t="shared" si="103"/>
        <v>64.714285714285708</v>
      </c>
      <c r="S1654" t="s">
        <v>8359</v>
      </c>
      <c r="T1654" t="s">
        <v>8379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8">
        <f t="shared" si="100"/>
        <v>40626.834444444445</v>
      </c>
      <c r="L1655" s="8">
        <f t="shared" si="101"/>
        <v>40657.834444444445</v>
      </c>
      <c r="M1655" t="b">
        <v>0</v>
      </c>
      <c r="N1655">
        <v>168</v>
      </c>
      <c r="O1655" t="b">
        <v>1</v>
      </c>
      <c r="P1655" t="s">
        <v>8303</v>
      </c>
      <c r="Q1655">
        <f t="shared" si="102"/>
        <v>174.2304</v>
      </c>
      <c r="R1655">
        <f t="shared" si="103"/>
        <v>51.854285714285716</v>
      </c>
      <c r="S1655" t="s">
        <v>8359</v>
      </c>
      <c r="T1655" t="s">
        <v>8379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8">
        <f t="shared" si="100"/>
        <v>40987.890740740739</v>
      </c>
      <c r="L1656" s="8">
        <f t="shared" si="101"/>
        <v>41017.890740740739</v>
      </c>
      <c r="M1656" t="b">
        <v>0</v>
      </c>
      <c r="N1656">
        <v>34</v>
      </c>
      <c r="O1656" t="b">
        <v>1</v>
      </c>
      <c r="P1656" t="s">
        <v>8303</v>
      </c>
      <c r="Q1656">
        <f t="shared" si="102"/>
        <v>119.90909090909089</v>
      </c>
      <c r="R1656">
        <f t="shared" si="103"/>
        <v>38.794117647058826</v>
      </c>
      <c r="S1656" t="s">
        <v>8359</v>
      </c>
      <c r="T1656" t="s">
        <v>8379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8">
        <f t="shared" si="100"/>
        <v>40974.791898148149</v>
      </c>
      <c r="L1657" s="8">
        <f t="shared" si="101"/>
        <v>41004.750231481477</v>
      </c>
      <c r="M1657" t="b">
        <v>0</v>
      </c>
      <c r="N1657">
        <v>48</v>
      </c>
      <c r="O1657" t="b">
        <v>1</v>
      </c>
      <c r="P1657" t="s">
        <v>8303</v>
      </c>
      <c r="Q1657">
        <f t="shared" si="102"/>
        <v>142.86666666666667</v>
      </c>
      <c r="R1657">
        <f t="shared" si="103"/>
        <v>44.645833333333336</v>
      </c>
      <c r="S1657" t="s">
        <v>8359</v>
      </c>
      <c r="T1657" t="s">
        <v>8379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8">
        <f t="shared" si="100"/>
        <v>41226.928842592592</v>
      </c>
      <c r="L1658" s="8">
        <f t="shared" si="101"/>
        <v>41256.928842592592</v>
      </c>
      <c r="M1658" t="b">
        <v>0</v>
      </c>
      <c r="N1658">
        <v>48</v>
      </c>
      <c r="O1658" t="b">
        <v>1</v>
      </c>
      <c r="P1658" t="s">
        <v>8303</v>
      </c>
      <c r="Q1658">
        <f t="shared" si="102"/>
        <v>100.33493333333334</v>
      </c>
      <c r="R1658">
        <f t="shared" si="103"/>
        <v>156.77333333333334</v>
      </c>
      <c r="S1658" t="s">
        <v>8359</v>
      </c>
      <c r="T1658" t="s">
        <v>8379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8">
        <f t="shared" si="100"/>
        <v>41023.782037037039</v>
      </c>
      <c r="L1659" s="8">
        <f t="shared" si="101"/>
        <v>41053.782037037039</v>
      </c>
      <c r="M1659" t="b">
        <v>0</v>
      </c>
      <c r="N1659">
        <v>221</v>
      </c>
      <c r="O1659" t="b">
        <v>1</v>
      </c>
      <c r="P1659" t="s">
        <v>8303</v>
      </c>
      <c r="Q1659">
        <f t="shared" si="102"/>
        <v>104.93380000000001</v>
      </c>
      <c r="R1659">
        <f t="shared" si="103"/>
        <v>118.70339366515837</v>
      </c>
      <c r="S1659" t="s">
        <v>8359</v>
      </c>
      <c r="T1659" t="s">
        <v>8379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8">
        <f t="shared" si="100"/>
        <v>41223.22184027778</v>
      </c>
      <c r="L1660" s="8">
        <f t="shared" si="101"/>
        <v>41261.597222222219</v>
      </c>
      <c r="M1660" t="b">
        <v>0</v>
      </c>
      <c r="N1660">
        <v>107</v>
      </c>
      <c r="O1660" t="b">
        <v>1</v>
      </c>
      <c r="P1660" t="s">
        <v>8303</v>
      </c>
      <c r="Q1660">
        <f t="shared" si="102"/>
        <v>132.23333333333335</v>
      </c>
      <c r="R1660">
        <f t="shared" si="103"/>
        <v>74.149532710280369</v>
      </c>
      <c r="S1660" t="s">
        <v>8359</v>
      </c>
      <c r="T1660" t="s">
        <v>8379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8">
        <f t="shared" si="100"/>
        <v>41596.913437499999</v>
      </c>
      <c r="L1661" s="8">
        <f t="shared" si="101"/>
        <v>41625.5</v>
      </c>
      <c r="M1661" t="b">
        <v>0</v>
      </c>
      <c r="N1661">
        <v>45</v>
      </c>
      <c r="O1661" t="b">
        <v>1</v>
      </c>
      <c r="P1661" t="s">
        <v>8303</v>
      </c>
      <c r="Q1661">
        <f t="shared" si="102"/>
        <v>112.79999999999998</v>
      </c>
      <c r="R1661">
        <f t="shared" si="103"/>
        <v>12.533333333333333</v>
      </c>
      <c r="S1661" t="s">
        <v>8359</v>
      </c>
      <c r="T1661" t="s">
        <v>8379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8">
        <f t="shared" si="100"/>
        <v>42459.693865740745</v>
      </c>
      <c r="L1662" s="8">
        <f t="shared" si="101"/>
        <v>42490.915972222225</v>
      </c>
      <c r="M1662" t="b">
        <v>0</v>
      </c>
      <c r="N1662">
        <v>36</v>
      </c>
      <c r="O1662" t="b">
        <v>1</v>
      </c>
      <c r="P1662" t="s">
        <v>8303</v>
      </c>
      <c r="Q1662">
        <f t="shared" si="102"/>
        <v>1253.75</v>
      </c>
      <c r="R1662">
        <f t="shared" si="103"/>
        <v>27.861111111111111</v>
      </c>
      <c r="S1662" t="s">
        <v>8359</v>
      </c>
      <c r="T1662" t="s">
        <v>8379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8">
        <f t="shared" si="100"/>
        <v>42343.998043981483</v>
      </c>
      <c r="L1663" s="8">
        <f t="shared" si="101"/>
        <v>42386.875</v>
      </c>
      <c r="M1663" t="b">
        <v>0</v>
      </c>
      <c r="N1663">
        <v>101</v>
      </c>
      <c r="O1663" t="b">
        <v>1</v>
      </c>
      <c r="P1663" t="s">
        <v>8303</v>
      </c>
      <c r="Q1663">
        <f t="shared" si="102"/>
        <v>102.50632911392405</v>
      </c>
      <c r="R1663">
        <f t="shared" si="103"/>
        <v>80.178217821782184</v>
      </c>
      <c r="S1663" t="s">
        <v>8359</v>
      </c>
      <c r="T1663" t="s">
        <v>8379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8">
        <f t="shared" si="100"/>
        <v>40848.198333333334</v>
      </c>
      <c r="L1664" s="8">
        <f t="shared" si="101"/>
        <v>40908.239999999998</v>
      </c>
      <c r="M1664" t="b">
        <v>0</v>
      </c>
      <c r="N1664">
        <v>62</v>
      </c>
      <c r="O1664" t="b">
        <v>1</v>
      </c>
      <c r="P1664" t="s">
        <v>8303</v>
      </c>
      <c r="Q1664">
        <f t="shared" si="102"/>
        <v>102.6375</v>
      </c>
      <c r="R1664">
        <f t="shared" si="103"/>
        <v>132.43548387096774</v>
      </c>
      <c r="S1664" t="s">
        <v>8359</v>
      </c>
      <c r="T1664" t="s">
        <v>8379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8">
        <f t="shared" si="100"/>
        <v>42006.02207175926</v>
      </c>
      <c r="L1665" s="8">
        <f t="shared" si="101"/>
        <v>42036.02207175926</v>
      </c>
      <c r="M1665" t="b">
        <v>0</v>
      </c>
      <c r="N1665">
        <v>32</v>
      </c>
      <c r="O1665" t="b">
        <v>1</v>
      </c>
      <c r="P1665" t="s">
        <v>8303</v>
      </c>
      <c r="Q1665">
        <f t="shared" si="102"/>
        <v>108</v>
      </c>
      <c r="R1665">
        <f t="shared" si="103"/>
        <v>33.75</v>
      </c>
      <c r="S1665" t="s">
        <v>8359</v>
      </c>
      <c r="T1665" t="s">
        <v>8379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8">
        <f t="shared" si="100"/>
        <v>40939.761782407404</v>
      </c>
      <c r="L1666" s="8">
        <f t="shared" si="101"/>
        <v>40984.165972222225</v>
      </c>
      <c r="M1666" t="b">
        <v>0</v>
      </c>
      <c r="N1666">
        <v>89</v>
      </c>
      <c r="O1666" t="b">
        <v>1</v>
      </c>
      <c r="P1666" t="s">
        <v>8303</v>
      </c>
      <c r="Q1666">
        <f t="shared" si="102"/>
        <v>122.40879999999999</v>
      </c>
      <c r="R1666">
        <f t="shared" si="103"/>
        <v>34.384494382022467</v>
      </c>
      <c r="S1666" t="s">
        <v>8359</v>
      </c>
      <c r="T1666" t="s">
        <v>8379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8">
        <f t="shared" ref="K1667:K1730" si="104">(((J1667/60)/60)/24)+DATE(1970,1,1)</f>
        <v>40564.649456018517</v>
      </c>
      <c r="L1667" s="8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8303</v>
      </c>
      <c r="Q1667">
        <f t="shared" ref="Q1667:Q1730" si="106">E1667/D1667*100</f>
        <v>119.45714285714286</v>
      </c>
      <c r="R1667">
        <f t="shared" ref="R1667:R1730" si="107">E1667/N1667</f>
        <v>44.956989247311824</v>
      </c>
      <c r="S1667" t="s">
        <v>8359</v>
      </c>
      <c r="T1667" t="s">
        <v>8379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8">
        <f t="shared" si="104"/>
        <v>41331.253159722226</v>
      </c>
      <c r="L1668" s="8">
        <f t="shared" si="105"/>
        <v>41361.211493055554</v>
      </c>
      <c r="M1668" t="b">
        <v>0</v>
      </c>
      <c r="N1668">
        <v>98</v>
      </c>
      <c r="O1668" t="b">
        <v>1</v>
      </c>
      <c r="P1668" t="s">
        <v>8303</v>
      </c>
      <c r="Q1668">
        <f t="shared" si="106"/>
        <v>160.88</v>
      </c>
      <c r="R1668">
        <f t="shared" si="107"/>
        <v>41.04081632653061</v>
      </c>
      <c r="S1668" t="s">
        <v>8359</v>
      </c>
      <c r="T1668" t="s">
        <v>8379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8">
        <f t="shared" si="104"/>
        <v>41682.0705787037</v>
      </c>
      <c r="L1669" s="8">
        <f t="shared" si="105"/>
        <v>41709.290972222225</v>
      </c>
      <c r="M1669" t="b">
        <v>0</v>
      </c>
      <c r="N1669">
        <v>82</v>
      </c>
      <c r="O1669" t="b">
        <v>1</v>
      </c>
      <c r="P1669" t="s">
        <v>8303</v>
      </c>
      <c r="Q1669">
        <f t="shared" si="106"/>
        <v>126.85294117647059</v>
      </c>
      <c r="R1669">
        <f t="shared" si="107"/>
        <v>52.597560975609753</v>
      </c>
      <c r="S1669" t="s">
        <v>8359</v>
      </c>
      <c r="T1669" t="s">
        <v>8379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8">
        <f t="shared" si="104"/>
        <v>40845.14975694444</v>
      </c>
      <c r="L1670" s="8">
        <f t="shared" si="105"/>
        <v>40875.191423611112</v>
      </c>
      <c r="M1670" t="b">
        <v>0</v>
      </c>
      <c r="N1670">
        <v>116</v>
      </c>
      <c r="O1670" t="b">
        <v>1</v>
      </c>
      <c r="P1670" t="s">
        <v>8303</v>
      </c>
      <c r="Q1670">
        <f t="shared" si="106"/>
        <v>102.6375</v>
      </c>
      <c r="R1670">
        <f t="shared" si="107"/>
        <v>70.784482758620683</v>
      </c>
      <c r="S1670" t="s">
        <v>8359</v>
      </c>
      <c r="T1670" t="s">
        <v>8379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8">
        <f t="shared" si="104"/>
        <v>42461.885138888887</v>
      </c>
      <c r="L1671" s="8">
        <f t="shared" si="105"/>
        <v>42521.885138888887</v>
      </c>
      <c r="M1671" t="b">
        <v>0</v>
      </c>
      <c r="N1671">
        <v>52</v>
      </c>
      <c r="O1671" t="b">
        <v>1</v>
      </c>
      <c r="P1671" t="s">
        <v>8303</v>
      </c>
      <c r="Q1671">
        <f t="shared" si="106"/>
        <v>139.75</v>
      </c>
      <c r="R1671">
        <f t="shared" si="107"/>
        <v>53.75</v>
      </c>
      <c r="S1671" t="s">
        <v>8359</v>
      </c>
      <c r="T1671" t="s">
        <v>8379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8">
        <f t="shared" si="104"/>
        <v>40313.930543981485</v>
      </c>
      <c r="L1672" s="8">
        <f t="shared" si="105"/>
        <v>40364.166666666664</v>
      </c>
      <c r="M1672" t="b">
        <v>0</v>
      </c>
      <c r="N1672">
        <v>23</v>
      </c>
      <c r="O1672" t="b">
        <v>1</v>
      </c>
      <c r="P1672" t="s">
        <v>8303</v>
      </c>
      <c r="Q1672">
        <f t="shared" si="106"/>
        <v>102.60000000000001</v>
      </c>
      <c r="R1672">
        <f t="shared" si="107"/>
        <v>44.608695652173914</v>
      </c>
      <c r="S1672" t="s">
        <v>8359</v>
      </c>
      <c r="T1672" t="s">
        <v>8379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8">
        <f t="shared" si="104"/>
        <v>42553.54414351852</v>
      </c>
      <c r="L1673" s="8">
        <f t="shared" si="105"/>
        <v>42583.54414351852</v>
      </c>
      <c r="M1673" t="b">
        <v>0</v>
      </c>
      <c r="N1673">
        <v>77</v>
      </c>
      <c r="O1673" t="b">
        <v>1</v>
      </c>
      <c r="P1673" t="s">
        <v>8303</v>
      </c>
      <c r="Q1673">
        <f t="shared" si="106"/>
        <v>100.67349999999999</v>
      </c>
      <c r="R1673">
        <f t="shared" si="107"/>
        <v>26.148961038961041</v>
      </c>
      <c r="S1673" t="s">
        <v>8359</v>
      </c>
      <c r="T1673" t="s">
        <v>8379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8">
        <f t="shared" si="104"/>
        <v>41034.656597222223</v>
      </c>
      <c r="L1674" s="8">
        <f t="shared" si="105"/>
        <v>41064.656597222223</v>
      </c>
      <c r="M1674" t="b">
        <v>0</v>
      </c>
      <c r="N1674">
        <v>49</v>
      </c>
      <c r="O1674" t="b">
        <v>1</v>
      </c>
      <c r="P1674" t="s">
        <v>8303</v>
      </c>
      <c r="Q1674">
        <f t="shared" si="106"/>
        <v>112.94117647058823</v>
      </c>
      <c r="R1674">
        <f t="shared" si="107"/>
        <v>39.183673469387756</v>
      </c>
      <c r="S1674" t="s">
        <v>8359</v>
      </c>
      <c r="T1674" t="s">
        <v>8379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8">
        <f t="shared" si="104"/>
        <v>42039.878379629634</v>
      </c>
      <c r="L1675" s="8">
        <f t="shared" si="105"/>
        <v>42069.878379629634</v>
      </c>
      <c r="M1675" t="b">
        <v>0</v>
      </c>
      <c r="N1675">
        <v>59</v>
      </c>
      <c r="O1675" t="b">
        <v>1</v>
      </c>
      <c r="P1675" t="s">
        <v>8303</v>
      </c>
      <c r="Q1675">
        <f t="shared" si="106"/>
        <v>128.09523809523807</v>
      </c>
      <c r="R1675">
        <f t="shared" si="107"/>
        <v>45.593220338983052</v>
      </c>
      <c r="S1675" t="s">
        <v>8359</v>
      </c>
      <c r="T1675" t="s">
        <v>8379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8">
        <f t="shared" si="104"/>
        <v>42569.605393518519</v>
      </c>
      <c r="L1676" s="8">
        <f t="shared" si="105"/>
        <v>42600.290972222225</v>
      </c>
      <c r="M1676" t="b">
        <v>0</v>
      </c>
      <c r="N1676">
        <v>113</v>
      </c>
      <c r="O1676" t="b">
        <v>1</v>
      </c>
      <c r="P1676" t="s">
        <v>8303</v>
      </c>
      <c r="Q1676">
        <f t="shared" si="106"/>
        <v>201.7</v>
      </c>
      <c r="R1676">
        <f t="shared" si="107"/>
        <v>89.247787610619469</v>
      </c>
      <c r="S1676" t="s">
        <v>8359</v>
      </c>
      <c r="T1676" t="s">
        <v>8379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8">
        <f t="shared" si="104"/>
        <v>40802.733101851853</v>
      </c>
      <c r="L1677" s="8">
        <f t="shared" si="105"/>
        <v>40832.918749999997</v>
      </c>
      <c r="M1677" t="b">
        <v>0</v>
      </c>
      <c r="N1677">
        <v>34</v>
      </c>
      <c r="O1677" t="b">
        <v>1</v>
      </c>
      <c r="P1677" t="s">
        <v>8303</v>
      </c>
      <c r="Q1677">
        <f t="shared" si="106"/>
        <v>137.416</v>
      </c>
      <c r="R1677">
        <f t="shared" si="107"/>
        <v>40.416470588235299</v>
      </c>
      <c r="S1677" t="s">
        <v>8359</v>
      </c>
      <c r="T1677" t="s">
        <v>8379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8">
        <f t="shared" si="104"/>
        <v>40973.72623842593</v>
      </c>
      <c r="L1678" s="8">
        <f t="shared" si="105"/>
        <v>41020.165972222225</v>
      </c>
      <c r="M1678" t="b">
        <v>0</v>
      </c>
      <c r="N1678">
        <v>42</v>
      </c>
      <c r="O1678" t="b">
        <v>1</v>
      </c>
      <c r="P1678" t="s">
        <v>8303</v>
      </c>
      <c r="Q1678">
        <f t="shared" si="106"/>
        <v>115.33333333333333</v>
      </c>
      <c r="R1678">
        <f t="shared" si="107"/>
        <v>82.38095238095238</v>
      </c>
      <c r="S1678" t="s">
        <v>8359</v>
      </c>
      <c r="T1678" t="s">
        <v>8379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8">
        <f t="shared" si="104"/>
        <v>42416.407129629632</v>
      </c>
      <c r="L1679" s="8">
        <f t="shared" si="105"/>
        <v>42476.249305555553</v>
      </c>
      <c r="M1679" t="b">
        <v>0</v>
      </c>
      <c r="N1679">
        <v>42</v>
      </c>
      <c r="O1679" t="b">
        <v>1</v>
      </c>
      <c r="P1679" t="s">
        <v>8303</v>
      </c>
      <c r="Q1679">
        <f t="shared" si="106"/>
        <v>111.66666666666667</v>
      </c>
      <c r="R1679">
        <f t="shared" si="107"/>
        <v>159.52380952380952</v>
      </c>
      <c r="S1679" t="s">
        <v>8359</v>
      </c>
      <c r="T1679" t="s">
        <v>8379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8">
        <f t="shared" si="104"/>
        <v>41662.854988425926</v>
      </c>
      <c r="L1680" s="8">
        <f t="shared" si="105"/>
        <v>41676.854988425926</v>
      </c>
      <c r="M1680" t="b">
        <v>0</v>
      </c>
      <c r="N1680">
        <v>49</v>
      </c>
      <c r="O1680" t="b">
        <v>1</v>
      </c>
      <c r="P1680" t="s">
        <v>8303</v>
      </c>
      <c r="Q1680">
        <f t="shared" si="106"/>
        <v>118.39999999999999</v>
      </c>
      <c r="R1680">
        <f t="shared" si="107"/>
        <v>36.244897959183675</v>
      </c>
      <c r="S1680" t="s">
        <v>8359</v>
      </c>
      <c r="T1680" t="s">
        <v>8379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8">
        <f t="shared" si="104"/>
        <v>40723.068807870368</v>
      </c>
      <c r="L1681" s="8">
        <f t="shared" si="105"/>
        <v>40746.068807870368</v>
      </c>
      <c r="M1681" t="b">
        <v>0</v>
      </c>
      <c r="N1681">
        <v>56</v>
      </c>
      <c r="O1681" t="b">
        <v>1</v>
      </c>
      <c r="P1681" t="s">
        <v>8303</v>
      </c>
      <c r="Q1681">
        <f t="shared" si="106"/>
        <v>175</v>
      </c>
      <c r="R1681">
        <f t="shared" si="107"/>
        <v>62.5</v>
      </c>
      <c r="S1681" t="s">
        <v>8359</v>
      </c>
      <c r="T1681" t="s">
        <v>8379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8">
        <f t="shared" si="104"/>
        <v>41802.757719907408</v>
      </c>
      <c r="L1682" s="8">
        <f t="shared" si="105"/>
        <v>41832.757719907408</v>
      </c>
      <c r="M1682" t="b">
        <v>0</v>
      </c>
      <c r="N1682">
        <v>25</v>
      </c>
      <c r="O1682" t="b">
        <v>1</v>
      </c>
      <c r="P1682" t="s">
        <v>8303</v>
      </c>
      <c r="Q1682">
        <f t="shared" si="106"/>
        <v>117.5</v>
      </c>
      <c r="R1682">
        <f t="shared" si="107"/>
        <v>47</v>
      </c>
      <c r="S1682" t="s">
        <v>8359</v>
      </c>
      <c r="T1682" t="s">
        <v>8379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8">
        <f t="shared" si="104"/>
        <v>42774.121342592596</v>
      </c>
      <c r="L1683" s="8">
        <f t="shared" si="105"/>
        <v>42823.083333333328</v>
      </c>
      <c r="M1683" t="b">
        <v>0</v>
      </c>
      <c r="N1683">
        <v>884</v>
      </c>
      <c r="O1683" t="b">
        <v>0</v>
      </c>
      <c r="P1683" t="s">
        <v>8304</v>
      </c>
      <c r="Q1683">
        <f t="shared" si="106"/>
        <v>101.42212307692309</v>
      </c>
      <c r="R1683">
        <f t="shared" si="107"/>
        <v>74.575090497737563</v>
      </c>
      <c r="S1683" t="s">
        <v>8359</v>
      </c>
      <c r="T1683" t="s">
        <v>8380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8">
        <f t="shared" si="104"/>
        <v>42779.21365740741</v>
      </c>
      <c r="L1684" s="8">
        <f t="shared" si="105"/>
        <v>42839.171990740739</v>
      </c>
      <c r="M1684" t="b">
        <v>0</v>
      </c>
      <c r="N1684">
        <v>0</v>
      </c>
      <c r="O1684" t="b">
        <v>0</v>
      </c>
      <c r="P1684" t="s">
        <v>8304</v>
      </c>
      <c r="Q1684">
        <f t="shared" si="106"/>
        <v>0</v>
      </c>
      <c r="R1684" t="e">
        <f t="shared" si="107"/>
        <v>#DIV/0!</v>
      </c>
      <c r="S1684" t="s">
        <v>8359</v>
      </c>
      <c r="T1684" t="s">
        <v>8380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8">
        <f t="shared" si="104"/>
        <v>42808.781689814816</v>
      </c>
      <c r="L1685" s="8">
        <f t="shared" si="105"/>
        <v>42832.781689814816</v>
      </c>
      <c r="M1685" t="b">
        <v>0</v>
      </c>
      <c r="N1685">
        <v>10</v>
      </c>
      <c r="O1685" t="b">
        <v>0</v>
      </c>
      <c r="P1685" t="s">
        <v>8304</v>
      </c>
      <c r="Q1685">
        <f t="shared" si="106"/>
        <v>21.714285714285715</v>
      </c>
      <c r="R1685">
        <f t="shared" si="107"/>
        <v>76</v>
      </c>
      <c r="S1685" t="s">
        <v>8359</v>
      </c>
      <c r="T1685" t="s">
        <v>8380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8">
        <f t="shared" si="104"/>
        <v>42783.815289351856</v>
      </c>
      <c r="L1686" s="8">
        <f t="shared" si="105"/>
        <v>42811.773622685185</v>
      </c>
      <c r="M1686" t="b">
        <v>0</v>
      </c>
      <c r="N1686">
        <v>101</v>
      </c>
      <c r="O1686" t="b">
        <v>0</v>
      </c>
      <c r="P1686" t="s">
        <v>8304</v>
      </c>
      <c r="Q1686">
        <f t="shared" si="106"/>
        <v>109.125</v>
      </c>
      <c r="R1686">
        <f t="shared" si="107"/>
        <v>86.43564356435644</v>
      </c>
      <c r="S1686" t="s">
        <v>8359</v>
      </c>
      <c r="T1686" t="s">
        <v>8380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8">
        <f t="shared" si="104"/>
        <v>42788.2502662037</v>
      </c>
      <c r="L1687" s="8">
        <f t="shared" si="105"/>
        <v>42818.208599537036</v>
      </c>
      <c r="M1687" t="b">
        <v>0</v>
      </c>
      <c r="N1687">
        <v>15</v>
      </c>
      <c r="O1687" t="b">
        <v>0</v>
      </c>
      <c r="P1687" t="s">
        <v>8304</v>
      </c>
      <c r="Q1687">
        <f t="shared" si="106"/>
        <v>102.85714285714285</v>
      </c>
      <c r="R1687">
        <f t="shared" si="107"/>
        <v>24</v>
      </c>
      <c r="S1687" t="s">
        <v>8359</v>
      </c>
      <c r="T1687" t="s">
        <v>8380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8">
        <f t="shared" si="104"/>
        <v>42792.843969907408</v>
      </c>
      <c r="L1688" s="8">
        <f t="shared" si="105"/>
        <v>42852.802303240736</v>
      </c>
      <c r="M1688" t="b">
        <v>0</v>
      </c>
      <c r="N1688">
        <v>1</v>
      </c>
      <c r="O1688" t="b">
        <v>0</v>
      </c>
      <c r="P1688" t="s">
        <v>8304</v>
      </c>
      <c r="Q1688">
        <f t="shared" si="106"/>
        <v>0.36</v>
      </c>
      <c r="R1688">
        <f t="shared" si="107"/>
        <v>18</v>
      </c>
      <c r="S1688" t="s">
        <v>8359</v>
      </c>
      <c r="T1688" t="s">
        <v>8380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8">
        <f t="shared" si="104"/>
        <v>42802.046817129631</v>
      </c>
      <c r="L1689" s="8">
        <f t="shared" si="105"/>
        <v>42835.84375</v>
      </c>
      <c r="M1689" t="b">
        <v>0</v>
      </c>
      <c r="N1689">
        <v>39</v>
      </c>
      <c r="O1689" t="b">
        <v>0</v>
      </c>
      <c r="P1689" t="s">
        <v>8304</v>
      </c>
      <c r="Q1689">
        <f t="shared" si="106"/>
        <v>31.25</v>
      </c>
      <c r="R1689">
        <f t="shared" si="107"/>
        <v>80.128205128205124</v>
      </c>
      <c r="S1689" t="s">
        <v>8359</v>
      </c>
      <c r="T1689" t="s">
        <v>8380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8">
        <f t="shared" si="104"/>
        <v>42804.534652777773</v>
      </c>
      <c r="L1690" s="8">
        <f t="shared" si="105"/>
        <v>42834.492986111116</v>
      </c>
      <c r="M1690" t="b">
        <v>0</v>
      </c>
      <c r="N1690">
        <v>7</v>
      </c>
      <c r="O1690" t="b">
        <v>0</v>
      </c>
      <c r="P1690" t="s">
        <v>8304</v>
      </c>
      <c r="Q1690">
        <f t="shared" si="106"/>
        <v>44.3</v>
      </c>
      <c r="R1690">
        <f t="shared" si="107"/>
        <v>253.14285714285714</v>
      </c>
      <c r="S1690" t="s">
        <v>8359</v>
      </c>
      <c r="T1690" t="s">
        <v>8380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8">
        <f t="shared" si="104"/>
        <v>42780.942476851851</v>
      </c>
      <c r="L1691" s="8">
        <f t="shared" si="105"/>
        <v>42810.900810185187</v>
      </c>
      <c r="M1691" t="b">
        <v>0</v>
      </c>
      <c r="N1691">
        <v>14</v>
      </c>
      <c r="O1691" t="b">
        <v>0</v>
      </c>
      <c r="P1691" t="s">
        <v>8304</v>
      </c>
      <c r="Q1691">
        <f t="shared" si="106"/>
        <v>100</v>
      </c>
      <c r="R1691">
        <f t="shared" si="107"/>
        <v>171.42857142857142</v>
      </c>
      <c r="S1691" t="s">
        <v>8359</v>
      </c>
      <c r="T1691" t="s">
        <v>8380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8">
        <f t="shared" si="104"/>
        <v>42801.43104166667</v>
      </c>
      <c r="L1692" s="8">
        <f t="shared" si="105"/>
        <v>42831.389374999999</v>
      </c>
      <c r="M1692" t="b">
        <v>0</v>
      </c>
      <c r="N1692">
        <v>11</v>
      </c>
      <c r="O1692" t="b">
        <v>0</v>
      </c>
      <c r="P1692" t="s">
        <v>8304</v>
      </c>
      <c r="Q1692">
        <f t="shared" si="106"/>
        <v>25.4</v>
      </c>
      <c r="R1692">
        <f t="shared" si="107"/>
        <v>57.727272727272727</v>
      </c>
      <c r="S1692" t="s">
        <v>8359</v>
      </c>
      <c r="T1692" t="s">
        <v>8380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8">
        <f t="shared" si="104"/>
        <v>42795.701481481476</v>
      </c>
      <c r="L1693" s="8">
        <f t="shared" si="105"/>
        <v>42828.041666666672</v>
      </c>
      <c r="M1693" t="b">
        <v>0</v>
      </c>
      <c r="N1693">
        <v>38</v>
      </c>
      <c r="O1693" t="b">
        <v>0</v>
      </c>
      <c r="P1693" t="s">
        <v>8304</v>
      </c>
      <c r="Q1693">
        <f t="shared" si="106"/>
        <v>33.473333333333329</v>
      </c>
      <c r="R1693">
        <f t="shared" si="107"/>
        <v>264.26315789473682</v>
      </c>
      <c r="S1693" t="s">
        <v>8359</v>
      </c>
      <c r="T1693" t="s">
        <v>8380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8">
        <f t="shared" si="104"/>
        <v>42788.151238425926</v>
      </c>
      <c r="L1694" s="8">
        <f t="shared" si="105"/>
        <v>42820.999305555553</v>
      </c>
      <c r="M1694" t="b">
        <v>0</v>
      </c>
      <c r="N1694">
        <v>15</v>
      </c>
      <c r="O1694" t="b">
        <v>0</v>
      </c>
      <c r="P1694" t="s">
        <v>8304</v>
      </c>
      <c r="Q1694">
        <f t="shared" si="106"/>
        <v>47.8</v>
      </c>
      <c r="R1694">
        <f t="shared" si="107"/>
        <v>159.33333333333334</v>
      </c>
      <c r="S1694" t="s">
        <v>8359</v>
      </c>
      <c r="T1694" t="s">
        <v>8380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8">
        <f t="shared" si="104"/>
        <v>42803.920277777783</v>
      </c>
      <c r="L1695" s="8">
        <f t="shared" si="105"/>
        <v>42834.833333333328</v>
      </c>
      <c r="M1695" t="b">
        <v>0</v>
      </c>
      <c r="N1695">
        <v>8</v>
      </c>
      <c r="O1695" t="b">
        <v>0</v>
      </c>
      <c r="P1695" t="s">
        <v>8304</v>
      </c>
      <c r="Q1695">
        <f t="shared" si="106"/>
        <v>9.3333333333333339</v>
      </c>
      <c r="R1695">
        <f t="shared" si="107"/>
        <v>35</v>
      </c>
      <c r="S1695" t="s">
        <v>8359</v>
      </c>
      <c r="T1695" t="s">
        <v>8380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8">
        <f t="shared" si="104"/>
        <v>42791.669837962967</v>
      </c>
      <c r="L1696" s="8">
        <f t="shared" si="105"/>
        <v>42821.191666666666</v>
      </c>
      <c r="M1696" t="b">
        <v>0</v>
      </c>
      <c r="N1696">
        <v>1</v>
      </c>
      <c r="O1696" t="b">
        <v>0</v>
      </c>
      <c r="P1696" t="s">
        <v>8304</v>
      </c>
      <c r="Q1696">
        <f t="shared" si="106"/>
        <v>0.05</v>
      </c>
      <c r="R1696">
        <f t="shared" si="107"/>
        <v>5</v>
      </c>
      <c r="S1696" t="s">
        <v>8359</v>
      </c>
      <c r="T1696" t="s">
        <v>8380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8">
        <f t="shared" si="104"/>
        <v>42801.031412037039</v>
      </c>
      <c r="L1697" s="8">
        <f t="shared" si="105"/>
        <v>42835.041666666672</v>
      </c>
      <c r="M1697" t="b">
        <v>0</v>
      </c>
      <c r="N1697">
        <v>23</v>
      </c>
      <c r="O1697" t="b">
        <v>0</v>
      </c>
      <c r="P1697" t="s">
        <v>8304</v>
      </c>
      <c r="Q1697">
        <f t="shared" si="106"/>
        <v>11.708333333333334</v>
      </c>
      <c r="R1697">
        <f t="shared" si="107"/>
        <v>61.086956521739133</v>
      </c>
      <c r="S1697" t="s">
        <v>8359</v>
      </c>
      <c r="T1697" t="s">
        <v>8380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8">
        <f t="shared" si="104"/>
        <v>42796.069571759261</v>
      </c>
      <c r="L1698" s="8">
        <f t="shared" si="105"/>
        <v>42826.027905092589</v>
      </c>
      <c r="M1698" t="b">
        <v>0</v>
      </c>
      <c r="N1698">
        <v>0</v>
      </c>
      <c r="O1698" t="b">
        <v>0</v>
      </c>
      <c r="P1698" t="s">
        <v>8304</v>
      </c>
      <c r="Q1698">
        <f t="shared" si="106"/>
        <v>0</v>
      </c>
      <c r="R1698" t="e">
        <f t="shared" si="107"/>
        <v>#DIV/0!</v>
      </c>
      <c r="S1698" t="s">
        <v>8359</v>
      </c>
      <c r="T1698" t="s">
        <v>8380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8">
        <f t="shared" si="104"/>
        <v>42805.032962962956</v>
      </c>
      <c r="L1699" s="8">
        <f t="shared" si="105"/>
        <v>42834.991296296299</v>
      </c>
      <c r="M1699" t="b">
        <v>0</v>
      </c>
      <c r="N1699">
        <v>22</v>
      </c>
      <c r="O1699" t="b">
        <v>0</v>
      </c>
      <c r="P1699" t="s">
        <v>8304</v>
      </c>
      <c r="Q1699">
        <f t="shared" si="106"/>
        <v>20.208000000000002</v>
      </c>
      <c r="R1699">
        <f t="shared" si="107"/>
        <v>114.81818181818181</v>
      </c>
      <c r="S1699" t="s">
        <v>8359</v>
      </c>
      <c r="T1699" t="s">
        <v>8380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8">
        <f t="shared" si="104"/>
        <v>42796.207870370374</v>
      </c>
      <c r="L1700" s="8">
        <f t="shared" si="105"/>
        <v>42820.147916666669</v>
      </c>
      <c r="M1700" t="b">
        <v>0</v>
      </c>
      <c r="N1700">
        <v>0</v>
      </c>
      <c r="O1700" t="b">
        <v>0</v>
      </c>
      <c r="P1700" t="s">
        <v>8304</v>
      </c>
      <c r="Q1700">
        <f t="shared" si="106"/>
        <v>0</v>
      </c>
      <c r="R1700" t="e">
        <f t="shared" si="107"/>
        <v>#DIV/0!</v>
      </c>
      <c r="S1700" t="s">
        <v>8359</v>
      </c>
      <c r="T1700" t="s">
        <v>8380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8">
        <f t="shared" si="104"/>
        <v>42806.863946759258</v>
      </c>
      <c r="L1701" s="8">
        <f t="shared" si="105"/>
        <v>42836.863946759258</v>
      </c>
      <c r="M1701" t="b">
        <v>0</v>
      </c>
      <c r="N1701">
        <v>4</v>
      </c>
      <c r="O1701" t="b">
        <v>0</v>
      </c>
      <c r="P1701" t="s">
        <v>8304</v>
      </c>
      <c r="Q1701">
        <f t="shared" si="106"/>
        <v>4.2311459353574925</v>
      </c>
      <c r="R1701">
        <f t="shared" si="107"/>
        <v>54</v>
      </c>
      <c r="S1701" t="s">
        <v>8359</v>
      </c>
      <c r="T1701" t="s">
        <v>8380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8">
        <f t="shared" si="104"/>
        <v>42796.071643518517</v>
      </c>
      <c r="L1702" s="8">
        <f t="shared" si="105"/>
        <v>42826.166666666672</v>
      </c>
      <c r="M1702" t="b">
        <v>0</v>
      </c>
      <c r="N1702">
        <v>79</v>
      </c>
      <c r="O1702" t="b">
        <v>0</v>
      </c>
      <c r="P1702" t="s">
        <v>8304</v>
      </c>
      <c r="Q1702">
        <f t="shared" si="106"/>
        <v>26.06</v>
      </c>
      <c r="R1702">
        <f t="shared" si="107"/>
        <v>65.974683544303801</v>
      </c>
      <c r="S1702" t="s">
        <v>8359</v>
      </c>
      <c r="T1702" t="s">
        <v>8380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8">
        <f t="shared" si="104"/>
        <v>41989.664409722223</v>
      </c>
      <c r="L1703" s="8">
        <f t="shared" si="105"/>
        <v>42019.664409722223</v>
      </c>
      <c r="M1703" t="b">
        <v>0</v>
      </c>
      <c r="N1703">
        <v>2</v>
      </c>
      <c r="O1703" t="b">
        <v>0</v>
      </c>
      <c r="P1703" t="s">
        <v>8304</v>
      </c>
      <c r="Q1703">
        <f t="shared" si="106"/>
        <v>0.19801980198019803</v>
      </c>
      <c r="R1703">
        <f t="shared" si="107"/>
        <v>5</v>
      </c>
      <c r="S1703" t="s">
        <v>8359</v>
      </c>
      <c r="T1703" t="s">
        <v>8380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8">
        <f t="shared" si="104"/>
        <v>42063.869791666672</v>
      </c>
      <c r="L1704" s="8">
        <f t="shared" si="105"/>
        <v>42093.828125</v>
      </c>
      <c r="M1704" t="b">
        <v>0</v>
      </c>
      <c r="N1704">
        <v>1</v>
      </c>
      <c r="O1704" t="b">
        <v>0</v>
      </c>
      <c r="P1704" t="s">
        <v>8304</v>
      </c>
      <c r="Q1704">
        <f t="shared" si="106"/>
        <v>6.0606060606060606E-3</v>
      </c>
      <c r="R1704">
        <f t="shared" si="107"/>
        <v>1</v>
      </c>
      <c r="S1704" t="s">
        <v>8359</v>
      </c>
      <c r="T1704" t="s">
        <v>8380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8">
        <f t="shared" si="104"/>
        <v>42187.281678240746</v>
      </c>
      <c r="L1705" s="8">
        <f t="shared" si="105"/>
        <v>42247.281678240746</v>
      </c>
      <c r="M1705" t="b">
        <v>0</v>
      </c>
      <c r="N1705">
        <v>2</v>
      </c>
      <c r="O1705" t="b">
        <v>0</v>
      </c>
      <c r="P1705" t="s">
        <v>8304</v>
      </c>
      <c r="Q1705">
        <f t="shared" si="106"/>
        <v>1.02</v>
      </c>
      <c r="R1705">
        <f t="shared" si="107"/>
        <v>25.5</v>
      </c>
      <c r="S1705" t="s">
        <v>8359</v>
      </c>
      <c r="T1705" t="s">
        <v>8380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8">
        <f t="shared" si="104"/>
        <v>42021.139733796299</v>
      </c>
      <c r="L1706" s="8">
        <f t="shared" si="105"/>
        <v>42051.139733796299</v>
      </c>
      <c r="M1706" t="b">
        <v>0</v>
      </c>
      <c r="N1706">
        <v>11</v>
      </c>
      <c r="O1706" t="b">
        <v>0</v>
      </c>
      <c r="P1706" t="s">
        <v>8304</v>
      </c>
      <c r="Q1706">
        <f t="shared" si="106"/>
        <v>65.100000000000009</v>
      </c>
      <c r="R1706">
        <f t="shared" si="107"/>
        <v>118.36363636363636</v>
      </c>
      <c r="S1706" t="s">
        <v>8359</v>
      </c>
      <c r="T1706" t="s">
        <v>8380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8">
        <f t="shared" si="104"/>
        <v>42245.016736111109</v>
      </c>
      <c r="L1707" s="8">
        <f t="shared" si="105"/>
        <v>42256.666666666672</v>
      </c>
      <c r="M1707" t="b">
        <v>0</v>
      </c>
      <c r="N1707">
        <v>0</v>
      </c>
      <c r="O1707" t="b">
        <v>0</v>
      </c>
      <c r="P1707" t="s">
        <v>8304</v>
      </c>
      <c r="Q1707">
        <f t="shared" si="106"/>
        <v>0</v>
      </c>
      <c r="R1707" t="e">
        <f t="shared" si="107"/>
        <v>#DIV/0!</v>
      </c>
      <c r="S1707" t="s">
        <v>8359</v>
      </c>
      <c r="T1707" t="s">
        <v>8380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8">
        <f t="shared" si="104"/>
        <v>42179.306388888886</v>
      </c>
      <c r="L1708" s="8">
        <f t="shared" si="105"/>
        <v>42239.306388888886</v>
      </c>
      <c r="M1708" t="b">
        <v>0</v>
      </c>
      <c r="N1708">
        <v>0</v>
      </c>
      <c r="O1708" t="b">
        <v>0</v>
      </c>
      <c r="P1708" t="s">
        <v>8304</v>
      </c>
      <c r="Q1708">
        <f t="shared" si="106"/>
        <v>0</v>
      </c>
      <c r="R1708" t="e">
        <f t="shared" si="107"/>
        <v>#DIV/0!</v>
      </c>
      <c r="S1708" t="s">
        <v>8359</v>
      </c>
      <c r="T1708" t="s">
        <v>8380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8">
        <f t="shared" si="104"/>
        <v>42427.721006944441</v>
      </c>
      <c r="L1709" s="8">
        <f t="shared" si="105"/>
        <v>42457.679340277777</v>
      </c>
      <c r="M1709" t="b">
        <v>0</v>
      </c>
      <c r="N1709">
        <v>9</v>
      </c>
      <c r="O1709" t="b">
        <v>0</v>
      </c>
      <c r="P1709" t="s">
        <v>8304</v>
      </c>
      <c r="Q1709">
        <f t="shared" si="106"/>
        <v>9.74</v>
      </c>
      <c r="R1709">
        <f t="shared" si="107"/>
        <v>54.111111111111114</v>
      </c>
      <c r="S1709" t="s">
        <v>8359</v>
      </c>
      <c r="T1709" t="s">
        <v>8380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8">
        <f t="shared" si="104"/>
        <v>42451.866967592592</v>
      </c>
      <c r="L1710" s="8">
        <f t="shared" si="105"/>
        <v>42491.866967592592</v>
      </c>
      <c r="M1710" t="b">
        <v>0</v>
      </c>
      <c r="N1710">
        <v>0</v>
      </c>
      <c r="O1710" t="b">
        <v>0</v>
      </c>
      <c r="P1710" t="s">
        <v>8304</v>
      </c>
      <c r="Q1710">
        <f t="shared" si="106"/>
        <v>0</v>
      </c>
      <c r="R1710" t="e">
        <f t="shared" si="107"/>
        <v>#DIV/0!</v>
      </c>
      <c r="S1710" t="s">
        <v>8359</v>
      </c>
      <c r="T1710" t="s">
        <v>8380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8">
        <f t="shared" si="104"/>
        <v>41841.56381944444</v>
      </c>
      <c r="L1711" s="8">
        <f t="shared" si="105"/>
        <v>41882.818749999999</v>
      </c>
      <c r="M1711" t="b">
        <v>0</v>
      </c>
      <c r="N1711">
        <v>4</v>
      </c>
      <c r="O1711" t="b">
        <v>0</v>
      </c>
      <c r="P1711" t="s">
        <v>8304</v>
      </c>
      <c r="Q1711">
        <f t="shared" si="106"/>
        <v>4.8571428571428568</v>
      </c>
      <c r="R1711">
        <f t="shared" si="107"/>
        <v>21.25</v>
      </c>
      <c r="S1711" t="s">
        <v>8359</v>
      </c>
      <c r="T1711" t="s">
        <v>8380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8">
        <f t="shared" si="104"/>
        <v>42341.59129629629</v>
      </c>
      <c r="L1712" s="8">
        <f t="shared" si="105"/>
        <v>42387.541666666672</v>
      </c>
      <c r="M1712" t="b">
        <v>0</v>
      </c>
      <c r="N1712">
        <v>1</v>
      </c>
      <c r="O1712" t="b">
        <v>0</v>
      </c>
      <c r="P1712" t="s">
        <v>8304</v>
      </c>
      <c r="Q1712">
        <f t="shared" si="106"/>
        <v>0.67999999999999994</v>
      </c>
      <c r="R1712">
        <f t="shared" si="107"/>
        <v>34</v>
      </c>
      <c r="S1712" t="s">
        <v>8359</v>
      </c>
      <c r="T1712" t="s">
        <v>8380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8">
        <f t="shared" si="104"/>
        <v>41852.646226851852</v>
      </c>
      <c r="L1713" s="8">
        <f t="shared" si="105"/>
        <v>41883.646226851852</v>
      </c>
      <c r="M1713" t="b">
        <v>0</v>
      </c>
      <c r="N1713">
        <v>2</v>
      </c>
      <c r="O1713" t="b">
        <v>0</v>
      </c>
      <c r="P1713" t="s">
        <v>8304</v>
      </c>
      <c r="Q1713">
        <f t="shared" si="106"/>
        <v>10.5</v>
      </c>
      <c r="R1713">
        <f t="shared" si="107"/>
        <v>525</v>
      </c>
      <c r="S1713" t="s">
        <v>8359</v>
      </c>
      <c r="T1713" t="s">
        <v>8380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8">
        <f t="shared" si="104"/>
        <v>42125.913807870369</v>
      </c>
      <c r="L1714" s="8">
        <f t="shared" si="105"/>
        <v>42185.913807870369</v>
      </c>
      <c r="M1714" t="b">
        <v>0</v>
      </c>
      <c r="N1714">
        <v>0</v>
      </c>
      <c r="O1714" t="b">
        <v>0</v>
      </c>
      <c r="P1714" t="s">
        <v>8304</v>
      </c>
      <c r="Q1714">
        <f t="shared" si="106"/>
        <v>0</v>
      </c>
      <c r="R1714" t="e">
        <f t="shared" si="107"/>
        <v>#DIV/0!</v>
      </c>
      <c r="S1714" t="s">
        <v>8359</v>
      </c>
      <c r="T1714" t="s">
        <v>8380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8">
        <f t="shared" si="104"/>
        <v>41887.801064814819</v>
      </c>
      <c r="L1715" s="8">
        <f t="shared" si="105"/>
        <v>41917.801064814819</v>
      </c>
      <c r="M1715" t="b">
        <v>0</v>
      </c>
      <c r="N1715">
        <v>1</v>
      </c>
      <c r="O1715" t="b">
        <v>0</v>
      </c>
      <c r="P1715" t="s">
        <v>8304</v>
      </c>
      <c r="Q1715">
        <f t="shared" si="106"/>
        <v>1.6666666666666667</v>
      </c>
      <c r="R1715">
        <f t="shared" si="107"/>
        <v>50</v>
      </c>
      <c r="S1715" t="s">
        <v>8359</v>
      </c>
      <c r="T1715" t="s">
        <v>8380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8">
        <f t="shared" si="104"/>
        <v>42095.918530092589</v>
      </c>
      <c r="L1716" s="8">
        <f t="shared" si="105"/>
        <v>42125.918530092589</v>
      </c>
      <c r="M1716" t="b">
        <v>0</v>
      </c>
      <c r="N1716">
        <v>17</v>
      </c>
      <c r="O1716" t="b">
        <v>0</v>
      </c>
      <c r="P1716" t="s">
        <v>8304</v>
      </c>
      <c r="Q1716">
        <f t="shared" si="106"/>
        <v>7.8680000000000003</v>
      </c>
      <c r="R1716">
        <f t="shared" si="107"/>
        <v>115.70588235294117</v>
      </c>
      <c r="S1716" t="s">
        <v>8359</v>
      </c>
      <c r="T1716" t="s">
        <v>8380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8">
        <f t="shared" si="104"/>
        <v>42064.217418981483</v>
      </c>
      <c r="L1717" s="8">
        <f t="shared" si="105"/>
        <v>42094.140277777777</v>
      </c>
      <c r="M1717" t="b">
        <v>0</v>
      </c>
      <c r="N1717">
        <v>2</v>
      </c>
      <c r="O1717" t="b">
        <v>0</v>
      </c>
      <c r="P1717" t="s">
        <v>8304</v>
      </c>
      <c r="Q1717">
        <f t="shared" si="106"/>
        <v>0.22</v>
      </c>
      <c r="R1717">
        <f t="shared" si="107"/>
        <v>5.5</v>
      </c>
      <c r="S1717" t="s">
        <v>8359</v>
      </c>
      <c r="T1717" t="s">
        <v>8380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8">
        <f t="shared" si="104"/>
        <v>42673.577534722222</v>
      </c>
      <c r="L1718" s="8">
        <f t="shared" si="105"/>
        <v>42713.619201388887</v>
      </c>
      <c r="M1718" t="b">
        <v>0</v>
      </c>
      <c r="N1718">
        <v>3</v>
      </c>
      <c r="O1718" t="b">
        <v>0</v>
      </c>
      <c r="P1718" t="s">
        <v>8304</v>
      </c>
      <c r="Q1718">
        <f t="shared" si="106"/>
        <v>7.5</v>
      </c>
      <c r="R1718">
        <f t="shared" si="107"/>
        <v>50</v>
      </c>
      <c r="S1718" t="s">
        <v>8359</v>
      </c>
      <c r="T1718" t="s">
        <v>8380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8">
        <f t="shared" si="104"/>
        <v>42460.98192129629</v>
      </c>
      <c r="L1719" s="8">
        <f t="shared" si="105"/>
        <v>42481.166666666672</v>
      </c>
      <c r="M1719" t="b">
        <v>0</v>
      </c>
      <c r="N1719">
        <v>41</v>
      </c>
      <c r="O1719" t="b">
        <v>0</v>
      </c>
      <c r="P1719" t="s">
        <v>8304</v>
      </c>
      <c r="Q1719">
        <f t="shared" si="106"/>
        <v>42.725880551301685</v>
      </c>
      <c r="R1719">
        <f t="shared" si="107"/>
        <v>34.024390243902438</v>
      </c>
      <c r="S1719" t="s">
        <v>8359</v>
      </c>
      <c r="T1719" t="s">
        <v>8380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8">
        <f t="shared" si="104"/>
        <v>42460.610520833332</v>
      </c>
      <c r="L1720" s="8">
        <f t="shared" si="105"/>
        <v>42504.207638888889</v>
      </c>
      <c r="M1720" t="b">
        <v>0</v>
      </c>
      <c r="N1720">
        <v>2</v>
      </c>
      <c r="O1720" t="b">
        <v>0</v>
      </c>
      <c r="P1720" t="s">
        <v>8304</v>
      </c>
      <c r="Q1720">
        <f t="shared" si="106"/>
        <v>0.2142857142857143</v>
      </c>
      <c r="R1720">
        <f t="shared" si="107"/>
        <v>37.5</v>
      </c>
      <c r="S1720" t="s">
        <v>8359</v>
      </c>
      <c r="T1720" t="s">
        <v>8380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8">
        <f t="shared" si="104"/>
        <v>41869.534618055557</v>
      </c>
      <c r="L1721" s="8">
        <f t="shared" si="105"/>
        <v>41899.534618055557</v>
      </c>
      <c r="M1721" t="b">
        <v>0</v>
      </c>
      <c r="N1721">
        <v>3</v>
      </c>
      <c r="O1721" t="b">
        <v>0</v>
      </c>
      <c r="P1721" t="s">
        <v>8304</v>
      </c>
      <c r="Q1721">
        <f t="shared" si="106"/>
        <v>0.87500000000000011</v>
      </c>
      <c r="R1721">
        <f t="shared" si="107"/>
        <v>11.666666666666666</v>
      </c>
      <c r="S1721" t="s">
        <v>8359</v>
      </c>
      <c r="T1721" t="s">
        <v>8380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8">
        <f t="shared" si="104"/>
        <v>41922.783229166671</v>
      </c>
      <c r="L1722" s="8">
        <f t="shared" si="105"/>
        <v>41952.824895833335</v>
      </c>
      <c r="M1722" t="b">
        <v>0</v>
      </c>
      <c r="N1722">
        <v>8</v>
      </c>
      <c r="O1722" t="b">
        <v>0</v>
      </c>
      <c r="P1722" t="s">
        <v>8304</v>
      </c>
      <c r="Q1722">
        <f t="shared" si="106"/>
        <v>5.625</v>
      </c>
      <c r="R1722">
        <f t="shared" si="107"/>
        <v>28.125</v>
      </c>
      <c r="S1722" t="s">
        <v>8359</v>
      </c>
      <c r="T1722" t="s">
        <v>8380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8">
        <f t="shared" si="104"/>
        <v>42319.461377314816</v>
      </c>
      <c r="L1723" s="8">
        <f t="shared" si="105"/>
        <v>42349.461377314816</v>
      </c>
      <c r="M1723" t="b">
        <v>0</v>
      </c>
      <c r="N1723">
        <v>0</v>
      </c>
      <c r="O1723" t="b">
        <v>0</v>
      </c>
      <c r="P1723" t="s">
        <v>8304</v>
      </c>
      <c r="Q1723">
        <f t="shared" si="106"/>
        <v>0</v>
      </c>
      <c r="R1723" t="e">
        <f t="shared" si="107"/>
        <v>#DIV/0!</v>
      </c>
      <c r="S1723" t="s">
        <v>8359</v>
      </c>
      <c r="T1723" t="s">
        <v>8380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8">
        <f t="shared" si="104"/>
        <v>42425.960983796293</v>
      </c>
      <c r="L1724" s="8">
        <f t="shared" si="105"/>
        <v>42463.006944444445</v>
      </c>
      <c r="M1724" t="b">
        <v>0</v>
      </c>
      <c r="N1724">
        <v>1</v>
      </c>
      <c r="O1724" t="b">
        <v>0</v>
      </c>
      <c r="P1724" t="s">
        <v>8304</v>
      </c>
      <c r="Q1724">
        <f t="shared" si="106"/>
        <v>3.4722222222222224E-2</v>
      </c>
      <c r="R1724">
        <f t="shared" si="107"/>
        <v>1</v>
      </c>
      <c r="S1724" t="s">
        <v>8359</v>
      </c>
      <c r="T1724" t="s">
        <v>8380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8">
        <f t="shared" si="104"/>
        <v>42129.82540509259</v>
      </c>
      <c r="L1725" s="8">
        <f t="shared" si="105"/>
        <v>42186.25</v>
      </c>
      <c r="M1725" t="b">
        <v>0</v>
      </c>
      <c r="N1725">
        <v>3</v>
      </c>
      <c r="O1725" t="b">
        <v>0</v>
      </c>
      <c r="P1725" t="s">
        <v>8304</v>
      </c>
      <c r="Q1725">
        <f t="shared" si="106"/>
        <v>6.5</v>
      </c>
      <c r="R1725">
        <f t="shared" si="107"/>
        <v>216.66666666666666</v>
      </c>
      <c r="S1725" t="s">
        <v>8359</v>
      </c>
      <c r="T1725" t="s">
        <v>8380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8">
        <f t="shared" si="104"/>
        <v>41912.932430555556</v>
      </c>
      <c r="L1726" s="8">
        <f t="shared" si="105"/>
        <v>41942.932430555556</v>
      </c>
      <c r="M1726" t="b">
        <v>0</v>
      </c>
      <c r="N1726">
        <v>4</v>
      </c>
      <c r="O1726" t="b">
        <v>0</v>
      </c>
      <c r="P1726" t="s">
        <v>8304</v>
      </c>
      <c r="Q1726">
        <f t="shared" si="106"/>
        <v>0.58333333333333337</v>
      </c>
      <c r="R1726">
        <f t="shared" si="107"/>
        <v>8.75</v>
      </c>
      <c r="S1726" t="s">
        <v>8359</v>
      </c>
      <c r="T1726" t="s">
        <v>8380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8">
        <f t="shared" si="104"/>
        <v>41845.968159722222</v>
      </c>
      <c r="L1727" s="8">
        <f t="shared" si="105"/>
        <v>41875.968159722222</v>
      </c>
      <c r="M1727" t="b">
        <v>0</v>
      </c>
      <c r="N1727">
        <v>9</v>
      </c>
      <c r="O1727" t="b">
        <v>0</v>
      </c>
      <c r="P1727" t="s">
        <v>8304</v>
      </c>
      <c r="Q1727">
        <f t="shared" si="106"/>
        <v>10.181818181818182</v>
      </c>
      <c r="R1727">
        <f t="shared" si="107"/>
        <v>62.222222222222221</v>
      </c>
      <c r="S1727" t="s">
        <v>8359</v>
      </c>
      <c r="T1727" t="s">
        <v>8380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8">
        <f t="shared" si="104"/>
        <v>41788.919722222221</v>
      </c>
      <c r="L1728" s="8">
        <f t="shared" si="105"/>
        <v>41817.919722222221</v>
      </c>
      <c r="M1728" t="b">
        <v>0</v>
      </c>
      <c r="N1728">
        <v>16</v>
      </c>
      <c r="O1728" t="b">
        <v>0</v>
      </c>
      <c r="P1728" t="s">
        <v>8304</v>
      </c>
      <c r="Q1728">
        <f t="shared" si="106"/>
        <v>33.784615384615385</v>
      </c>
      <c r="R1728">
        <f t="shared" si="107"/>
        <v>137.25</v>
      </c>
      <c r="S1728" t="s">
        <v>8359</v>
      </c>
      <c r="T1728" t="s">
        <v>8380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8">
        <f t="shared" si="104"/>
        <v>42044.927974537044</v>
      </c>
      <c r="L1729" s="8">
        <f t="shared" si="105"/>
        <v>42099.458333333328</v>
      </c>
      <c r="M1729" t="b">
        <v>0</v>
      </c>
      <c r="N1729">
        <v>1</v>
      </c>
      <c r="O1729" t="b">
        <v>0</v>
      </c>
      <c r="P1729" t="s">
        <v>8304</v>
      </c>
      <c r="Q1729">
        <f t="shared" si="106"/>
        <v>3.3333333333333333E-2</v>
      </c>
      <c r="R1729">
        <f t="shared" si="107"/>
        <v>1</v>
      </c>
      <c r="S1729" t="s">
        <v>8359</v>
      </c>
      <c r="T1729" t="s">
        <v>8380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8">
        <f t="shared" si="104"/>
        <v>42268.625856481478</v>
      </c>
      <c r="L1730" s="8">
        <f t="shared" si="105"/>
        <v>42298.625856481478</v>
      </c>
      <c r="M1730" t="b">
        <v>0</v>
      </c>
      <c r="N1730">
        <v>7</v>
      </c>
      <c r="O1730" t="b">
        <v>0</v>
      </c>
      <c r="P1730" t="s">
        <v>8304</v>
      </c>
      <c r="Q1730">
        <f t="shared" si="106"/>
        <v>68.400000000000006</v>
      </c>
      <c r="R1730">
        <f t="shared" si="107"/>
        <v>122.14285714285714</v>
      </c>
      <c r="S1730" t="s">
        <v>8359</v>
      </c>
      <c r="T1730" t="s">
        <v>8380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8">
        <f t="shared" ref="K1731:K1794" si="108">(((J1731/60)/60)/24)+DATE(1970,1,1)</f>
        <v>42471.052152777775</v>
      </c>
      <c r="L1731" s="8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8304</v>
      </c>
      <c r="Q1731">
        <f t="shared" ref="Q1731:Q1794" si="110">E1731/D1731*100</f>
        <v>0</v>
      </c>
      <c r="R1731" t="e">
        <f t="shared" ref="R1731:R1794" si="111">E1731/N1731</f>
        <v>#DIV/0!</v>
      </c>
      <c r="S1731" t="s">
        <v>8359</v>
      </c>
      <c r="T1731" t="s">
        <v>8380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8">
        <f t="shared" si="108"/>
        <v>42272.087766203709</v>
      </c>
      <c r="L1732" s="8">
        <f t="shared" si="109"/>
        <v>42302.087766203709</v>
      </c>
      <c r="M1732" t="b">
        <v>0</v>
      </c>
      <c r="N1732">
        <v>0</v>
      </c>
      <c r="O1732" t="b">
        <v>0</v>
      </c>
      <c r="P1732" t="s">
        <v>8304</v>
      </c>
      <c r="Q1732">
        <f t="shared" si="110"/>
        <v>0</v>
      </c>
      <c r="R1732" t="e">
        <f t="shared" si="111"/>
        <v>#DIV/0!</v>
      </c>
      <c r="S1732" t="s">
        <v>8359</v>
      </c>
      <c r="T1732" t="s">
        <v>8380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8">
        <f t="shared" si="108"/>
        <v>42152.906851851847</v>
      </c>
      <c r="L1733" s="8">
        <f t="shared" si="109"/>
        <v>42166.625</v>
      </c>
      <c r="M1733" t="b">
        <v>0</v>
      </c>
      <c r="N1733">
        <v>0</v>
      </c>
      <c r="O1733" t="b">
        <v>0</v>
      </c>
      <c r="P1733" t="s">
        <v>8304</v>
      </c>
      <c r="Q1733">
        <f t="shared" si="110"/>
        <v>0</v>
      </c>
      <c r="R1733" t="e">
        <f t="shared" si="111"/>
        <v>#DIV/0!</v>
      </c>
      <c r="S1733" t="s">
        <v>8359</v>
      </c>
      <c r="T1733" t="s">
        <v>8380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8">
        <f t="shared" si="108"/>
        <v>42325.683807870373</v>
      </c>
      <c r="L1734" s="8">
        <f t="shared" si="109"/>
        <v>42385.208333333328</v>
      </c>
      <c r="M1734" t="b">
        <v>0</v>
      </c>
      <c r="N1734">
        <v>0</v>
      </c>
      <c r="O1734" t="b">
        <v>0</v>
      </c>
      <c r="P1734" t="s">
        <v>8304</v>
      </c>
      <c r="Q1734">
        <f t="shared" si="110"/>
        <v>0</v>
      </c>
      <c r="R1734" t="e">
        <f t="shared" si="111"/>
        <v>#DIV/0!</v>
      </c>
      <c r="S1734" t="s">
        <v>8359</v>
      </c>
      <c r="T1734" t="s">
        <v>8380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8">
        <f t="shared" si="108"/>
        <v>42614.675625000003</v>
      </c>
      <c r="L1735" s="8">
        <f t="shared" si="109"/>
        <v>42626.895833333328</v>
      </c>
      <c r="M1735" t="b">
        <v>0</v>
      </c>
      <c r="N1735">
        <v>0</v>
      </c>
      <c r="O1735" t="b">
        <v>0</v>
      </c>
      <c r="P1735" t="s">
        <v>8304</v>
      </c>
      <c r="Q1735">
        <f t="shared" si="110"/>
        <v>0</v>
      </c>
      <c r="R1735" t="e">
        <f t="shared" si="111"/>
        <v>#DIV/0!</v>
      </c>
      <c r="S1735" t="s">
        <v>8359</v>
      </c>
      <c r="T1735" t="s">
        <v>8380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8">
        <f t="shared" si="108"/>
        <v>42102.036527777775</v>
      </c>
      <c r="L1736" s="8">
        <f t="shared" si="109"/>
        <v>42132.036527777775</v>
      </c>
      <c r="M1736" t="b">
        <v>0</v>
      </c>
      <c r="N1736">
        <v>1</v>
      </c>
      <c r="O1736" t="b">
        <v>0</v>
      </c>
      <c r="P1736" t="s">
        <v>8304</v>
      </c>
      <c r="Q1736">
        <f t="shared" si="110"/>
        <v>2.2222222222222223E-2</v>
      </c>
      <c r="R1736">
        <f t="shared" si="111"/>
        <v>1</v>
      </c>
      <c r="S1736" t="s">
        <v>8359</v>
      </c>
      <c r="T1736" t="s">
        <v>8380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8">
        <f t="shared" si="108"/>
        <v>42559.814178240747</v>
      </c>
      <c r="L1737" s="8">
        <f t="shared" si="109"/>
        <v>42589.814178240747</v>
      </c>
      <c r="M1737" t="b">
        <v>0</v>
      </c>
      <c r="N1737">
        <v>2</v>
      </c>
      <c r="O1737" t="b">
        <v>0</v>
      </c>
      <c r="P1737" t="s">
        <v>8304</v>
      </c>
      <c r="Q1737">
        <f t="shared" si="110"/>
        <v>11</v>
      </c>
      <c r="R1737">
        <f t="shared" si="111"/>
        <v>55</v>
      </c>
      <c r="S1737" t="s">
        <v>8359</v>
      </c>
      <c r="T1737" t="s">
        <v>8380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8">
        <f t="shared" si="108"/>
        <v>42286.861493055556</v>
      </c>
      <c r="L1738" s="8">
        <f t="shared" si="109"/>
        <v>42316.90315972222</v>
      </c>
      <c r="M1738" t="b">
        <v>0</v>
      </c>
      <c r="N1738">
        <v>1</v>
      </c>
      <c r="O1738" t="b">
        <v>0</v>
      </c>
      <c r="P1738" t="s">
        <v>8304</v>
      </c>
      <c r="Q1738">
        <f t="shared" si="110"/>
        <v>0.73333333333333328</v>
      </c>
      <c r="R1738">
        <f t="shared" si="111"/>
        <v>22</v>
      </c>
      <c r="S1738" t="s">
        <v>8359</v>
      </c>
      <c r="T1738" t="s">
        <v>8380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8">
        <f t="shared" si="108"/>
        <v>42175.948981481488</v>
      </c>
      <c r="L1739" s="8">
        <f t="shared" si="109"/>
        <v>42205.948981481488</v>
      </c>
      <c r="M1739" t="b">
        <v>0</v>
      </c>
      <c r="N1739">
        <v>15</v>
      </c>
      <c r="O1739" t="b">
        <v>0</v>
      </c>
      <c r="P1739" t="s">
        <v>8304</v>
      </c>
      <c r="Q1739">
        <f t="shared" si="110"/>
        <v>21.25</v>
      </c>
      <c r="R1739">
        <f t="shared" si="111"/>
        <v>56.666666666666664</v>
      </c>
      <c r="S1739" t="s">
        <v>8359</v>
      </c>
      <c r="T1739" t="s">
        <v>8380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8">
        <f t="shared" si="108"/>
        <v>41884.874328703707</v>
      </c>
      <c r="L1740" s="8">
        <f t="shared" si="109"/>
        <v>41914.874328703707</v>
      </c>
      <c r="M1740" t="b">
        <v>0</v>
      </c>
      <c r="N1740">
        <v>1</v>
      </c>
      <c r="O1740" t="b">
        <v>0</v>
      </c>
      <c r="P1740" t="s">
        <v>8304</v>
      </c>
      <c r="Q1740">
        <f t="shared" si="110"/>
        <v>0.4</v>
      </c>
      <c r="R1740">
        <f t="shared" si="111"/>
        <v>20</v>
      </c>
      <c r="S1740" t="s">
        <v>8359</v>
      </c>
      <c r="T1740" t="s">
        <v>8380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8">
        <f t="shared" si="108"/>
        <v>42435.874212962968</v>
      </c>
      <c r="L1741" s="8">
        <f t="shared" si="109"/>
        <v>42494.832546296297</v>
      </c>
      <c r="M1741" t="b">
        <v>0</v>
      </c>
      <c r="N1741">
        <v>1</v>
      </c>
      <c r="O1741" t="b">
        <v>0</v>
      </c>
      <c r="P1741" t="s">
        <v>8304</v>
      </c>
      <c r="Q1741">
        <f t="shared" si="110"/>
        <v>0.1</v>
      </c>
      <c r="R1741">
        <f t="shared" si="111"/>
        <v>1</v>
      </c>
      <c r="S1741" t="s">
        <v>8359</v>
      </c>
      <c r="T1741" t="s">
        <v>8380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8">
        <f t="shared" si="108"/>
        <v>42171.817384259266</v>
      </c>
      <c r="L1742" s="8">
        <f t="shared" si="109"/>
        <v>42201.817384259266</v>
      </c>
      <c r="M1742" t="b">
        <v>0</v>
      </c>
      <c r="N1742">
        <v>0</v>
      </c>
      <c r="O1742" t="b">
        <v>0</v>
      </c>
      <c r="P1742" t="s">
        <v>8304</v>
      </c>
      <c r="Q1742">
        <f t="shared" si="110"/>
        <v>0</v>
      </c>
      <c r="R1742" t="e">
        <f t="shared" si="111"/>
        <v>#DIV/0!</v>
      </c>
      <c r="S1742" t="s">
        <v>8359</v>
      </c>
      <c r="T1742" t="s">
        <v>8380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8">
        <f t="shared" si="108"/>
        <v>42120.628136574072</v>
      </c>
      <c r="L1743" s="8">
        <f t="shared" si="109"/>
        <v>42165.628136574072</v>
      </c>
      <c r="M1743" t="b">
        <v>0</v>
      </c>
      <c r="N1743">
        <v>52</v>
      </c>
      <c r="O1743" t="b">
        <v>1</v>
      </c>
      <c r="P1743" t="s">
        <v>8296</v>
      </c>
      <c r="Q1743">
        <f t="shared" si="110"/>
        <v>110.83333333333334</v>
      </c>
      <c r="R1743">
        <f t="shared" si="111"/>
        <v>25.576923076923077</v>
      </c>
      <c r="S1743" t="s">
        <v>8371</v>
      </c>
      <c r="T1743" t="s">
        <v>8372</v>
      </c>
      <c r="U1743" t="s">
        <v>8333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8">
        <f t="shared" si="108"/>
        <v>42710.876967592587</v>
      </c>
      <c r="L1744" s="8">
        <f t="shared" si="109"/>
        <v>42742.875</v>
      </c>
      <c r="M1744" t="b">
        <v>0</v>
      </c>
      <c r="N1744">
        <v>34</v>
      </c>
      <c r="O1744" t="b">
        <v>1</v>
      </c>
      <c r="P1744" t="s">
        <v>8296</v>
      </c>
      <c r="Q1744">
        <f t="shared" si="110"/>
        <v>108.74999999999999</v>
      </c>
      <c r="R1744">
        <f t="shared" si="111"/>
        <v>63.970588235294116</v>
      </c>
      <c r="S1744" t="s">
        <v>8371</v>
      </c>
      <c r="T1744" t="s">
        <v>8372</v>
      </c>
      <c r="U1744" t="s">
        <v>8333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8">
        <f t="shared" si="108"/>
        <v>42586.925636574073</v>
      </c>
      <c r="L1745" s="8">
        <f t="shared" si="109"/>
        <v>42609.165972222225</v>
      </c>
      <c r="M1745" t="b">
        <v>0</v>
      </c>
      <c r="N1745">
        <v>67</v>
      </c>
      <c r="O1745" t="b">
        <v>1</v>
      </c>
      <c r="P1745" t="s">
        <v>8296</v>
      </c>
      <c r="Q1745">
        <f t="shared" si="110"/>
        <v>100.41666666666667</v>
      </c>
      <c r="R1745">
        <f t="shared" si="111"/>
        <v>89.925373134328353</v>
      </c>
      <c r="S1745" t="s">
        <v>8371</v>
      </c>
      <c r="T1745" t="s">
        <v>8372</v>
      </c>
      <c r="U1745" t="s">
        <v>8333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8">
        <f t="shared" si="108"/>
        <v>42026.605057870373</v>
      </c>
      <c r="L1746" s="8">
        <f t="shared" si="109"/>
        <v>42071.563391203701</v>
      </c>
      <c r="M1746" t="b">
        <v>0</v>
      </c>
      <c r="N1746">
        <v>70</v>
      </c>
      <c r="O1746" t="b">
        <v>1</v>
      </c>
      <c r="P1746" t="s">
        <v>8296</v>
      </c>
      <c r="Q1746">
        <f t="shared" si="110"/>
        <v>118.45454545454545</v>
      </c>
      <c r="R1746">
        <f t="shared" si="111"/>
        <v>93.071428571428569</v>
      </c>
      <c r="S1746" t="s">
        <v>8371</v>
      </c>
      <c r="T1746" t="s">
        <v>8372</v>
      </c>
      <c r="U1746" t="s">
        <v>8333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8">
        <f t="shared" si="108"/>
        <v>42690.259699074071</v>
      </c>
      <c r="L1747" s="8">
        <f t="shared" si="109"/>
        <v>42726.083333333328</v>
      </c>
      <c r="M1747" t="b">
        <v>0</v>
      </c>
      <c r="N1747">
        <v>89</v>
      </c>
      <c r="O1747" t="b">
        <v>1</v>
      </c>
      <c r="P1747" t="s">
        <v>8296</v>
      </c>
      <c r="Q1747">
        <f t="shared" si="110"/>
        <v>114.01428571428571</v>
      </c>
      <c r="R1747">
        <f t="shared" si="111"/>
        <v>89.674157303370791</v>
      </c>
      <c r="S1747" t="s">
        <v>8371</v>
      </c>
      <c r="T1747" t="s">
        <v>8372</v>
      </c>
      <c r="U1747" t="s">
        <v>8333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8">
        <f t="shared" si="108"/>
        <v>42668.176701388889</v>
      </c>
      <c r="L1748" s="8">
        <f t="shared" si="109"/>
        <v>42698.083333333328</v>
      </c>
      <c r="M1748" t="b">
        <v>0</v>
      </c>
      <c r="N1748">
        <v>107</v>
      </c>
      <c r="O1748" t="b">
        <v>1</v>
      </c>
      <c r="P1748" t="s">
        <v>8296</v>
      </c>
      <c r="Q1748">
        <f t="shared" si="110"/>
        <v>148.10000000000002</v>
      </c>
      <c r="R1748">
        <f t="shared" si="111"/>
        <v>207.61682242990653</v>
      </c>
      <c r="S1748" t="s">
        <v>8371</v>
      </c>
      <c r="T1748" t="s">
        <v>8372</v>
      </c>
      <c r="U1748" t="s">
        <v>8333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8">
        <f t="shared" si="108"/>
        <v>42292.435532407413</v>
      </c>
      <c r="L1749" s="8">
        <f t="shared" si="109"/>
        <v>42321.625</v>
      </c>
      <c r="M1749" t="b">
        <v>0</v>
      </c>
      <c r="N1749">
        <v>159</v>
      </c>
      <c r="O1749" t="b">
        <v>1</v>
      </c>
      <c r="P1749" t="s">
        <v>8296</v>
      </c>
      <c r="Q1749">
        <f t="shared" si="110"/>
        <v>104.95555555555556</v>
      </c>
      <c r="R1749">
        <f t="shared" si="111"/>
        <v>59.408805031446541</v>
      </c>
      <c r="S1749" t="s">
        <v>8371</v>
      </c>
      <c r="T1749" t="s">
        <v>8372</v>
      </c>
      <c r="U1749" t="s">
        <v>8333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8">
        <f t="shared" si="108"/>
        <v>42219.950729166667</v>
      </c>
      <c r="L1750" s="8">
        <f t="shared" si="109"/>
        <v>42249.950729166667</v>
      </c>
      <c r="M1750" t="b">
        <v>0</v>
      </c>
      <c r="N1750">
        <v>181</v>
      </c>
      <c r="O1750" t="b">
        <v>1</v>
      </c>
      <c r="P1750" t="s">
        <v>8296</v>
      </c>
      <c r="Q1750">
        <f t="shared" si="110"/>
        <v>129.94800000000001</v>
      </c>
      <c r="R1750">
        <f t="shared" si="111"/>
        <v>358.97237569060775</v>
      </c>
      <c r="S1750" t="s">
        <v>8371</v>
      </c>
      <c r="T1750" t="s">
        <v>8372</v>
      </c>
      <c r="U1750" t="s">
        <v>8333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8">
        <f t="shared" si="108"/>
        <v>42758.975937499999</v>
      </c>
      <c r="L1751" s="8">
        <f t="shared" si="109"/>
        <v>42795.791666666672</v>
      </c>
      <c r="M1751" t="b">
        <v>0</v>
      </c>
      <c r="N1751">
        <v>131</v>
      </c>
      <c r="O1751" t="b">
        <v>1</v>
      </c>
      <c r="P1751" t="s">
        <v>8296</v>
      </c>
      <c r="Q1751">
        <f t="shared" si="110"/>
        <v>123.48756218905473</v>
      </c>
      <c r="R1751">
        <f t="shared" si="111"/>
        <v>94.736641221374043</v>
      </c>
      <c r="S1751" t="s">
        <v>8371</v>
      </c>
      <c r="T1751" t="s">
        <v>8372</v>
      </c>
      <c r="U1751" t="s">
        <v>8333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8">
        <f t="shared" si="108"/>
        <v>42454.836851851855</v>
      </c>
      <c r="L1752" s="8">
        <f t="shared" si="109"/>
        <v>42479.836851851855</v>
      </c>
      <c r="M1752" t="b">
        <v>0</v>
      </c>
      <c r="N1752">
        <v>125</v>
      </c>
      <c r="O1752" t="b">
        <v>1</v>
      </c>
      <c r="P1752" t="s">
        <v>8296</v>
      </c>
      <c r="Q1752">
        <f t="shared" si="110"/>
        <v>201.62</v>
      </c>
      <c r="R1752">
        <f t="shared" si="111"/>
        <v>80.647999999999996</v>
      </c>
      <c r="S1752" t="s">
        <v>8371</v>
      </c>
      <c r="T1752" t="s">
        <v>8372</v>
      </c>
      <c r="U1752" t="s">
        <v>8333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8">
        <f t="shared" si="108"/>
        <v>42052.7815162037</v>
      </c>
      <c r="L1753" s="8">
        <f t="shared" si="109"/>
        <v>42082.739849537036</v>
      </c>
      <c r="M1753" t="b">
        <v>0</v>
      </c>
      <c r="N1753">
        <v>61</v>
      </c>
      <c r="O1753" t="b">
        <v>1</v>
      </c>
      <c r="P1753" t="s">
        <v>8296</v>
      </c>
      <c r="Q1753">
        <f t="shared" si="110"/>
        <v>102.89999999999999</v>
      </c>
      <c r="R1753">
        <f t="shared" si="111"/>
        <v>168.68852459016392</v>
      </c>
      <c r="S1753" t="s">
        <v>8371</v>
      </c>
      <c r="T1753" t="s">
        <v>8372</v>
      </c>
      <c r="U1753" t="s">
        <v>8333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8">
        <f t="shared" si="108"/>
        <v>42627.253263888888</v>
      </c>
      <c r="L1754" s="8">
        <f t="shared" si="109"/>
        <v>42657.253263888888</v>
      </c>
      <c r="M1754" t="b">
        <v>0</v>
      </c>
      <c r="N1754">
        <v>90</v>
      </c>
      <c r="O1754" t="b">
        <v>1</v>
      </c>
      <c r="P1754" t="s">
        <v>8296</v>
      </c>
      <c r="Q1754">
        <f t="shared" si="110"/>
        <v>260.16666666666663</v>
      </c>
      <c r="R1754">
        <f t="shared" si="111"/>
        <v>34.68888888888889</v>
      </c>
      <c r="S1754" t="s">
        <v>8371</v>
      </c>
      <c r="T1754" t="s">
        <v>8372</v>
      </c>
      <c r="U1754" t="s">
        <v>8333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8">
        <f t="shared" si="108"/>
        <v>42420.74962962963</v>
      </c>
      <c r="L1755" s="8">
        <f t="shared" si="109"/>
        <v>42450.707962962959</v>
      </c>
      <c r="M1755" t="b">
        <v>0</v>
      </c>
      <c r="N1755">
        <v>35</v>
      </c>
      <c r="O1755" t="b">
        <v>1</v>
      </c>
      <c r="P1755" t="s">
        <v>8296</v>
      </c>
      <c r="Q1755">
        <f t="shared" si="110"/>
        <v>108</v>
      </c>
      <c r="R1755">
        <f t="shared" si="111"/>
        <v>462.85714285714283</v>
      </c>
      <c r="S1755" t="s">
        <v>8371</v>
      </c>
      <c r="T1755" t="s">
        <v>8372</v>
      </c>
      <c r="U1755" t="s">
        <v>8333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8">
        <f t="shared" si="108"/>
        <v>42067.876770833333</v>
      </c>
      <c r="L1756" s="8">
        <f t="shared" si="109"/>
        <v>42097.835104166668</v>
      </c>
      <c r="M1756" t="b">
        <v>0</v>
      </c>
      <c r="N1756">
        <v>90</v>
      </c>
      <c r="O1756" t="b">
        <v>1</v>
      </c>
      <c r="P1756" t="s">
        <v>8296</v>
      </c>
      <c r="Q1756">
        <f t="shared" si="110"/>
        <v>110.52941176470587</v>
      </c>
      <c r="R1756">
        <f t="shared" si="111"/>
        <v>104.38888888888889</v>
      </c>
      <c r="S1756" t="s">
        <v>8371</v>
      </c>
      <c r="T1756" t="s">
        <v>8372</v>
      </c>
      <c r="U1756" t="s">
        <v>8333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8">
        <f t="shared" si="108"/>
        <v>42252.788900462961</v>
      </c>
      <c r="L1757" s="8">
        <f t="shared" si="109"/>
        <v>42282.788900462961</v>
      </c>
      <c r="M1757" t="b">
        <v>0</v>
      </c>
      <c r="N1757">
        <v>4</v>
      </c>
      <c r="O1757" t="b">
        <v>1</v>
      </c>
      <c r="P1757" t="s">
        <v>8296</v>
      </c>
      <c r="Q1757">
        <f t="shared" si="110"/>
        <v>120</v>
      </c>
      <c r="R1757">
        <f t="shared" si="111"/>
        <v>7.5</v>
      </c>
      <c r="S1757" t="s">
        <v>8371</v>
      </c>
      <c r="T1757" t="s">
        <v>8372</v>
      </c>
      <c r="U1757" t="s">
        <v>8333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8">
        <f t="shared" si="108"/>
        <v>42571.167465277773</v>
      </c>
      <c r="L1758" s="8">
        <f t="shared" si="109"/>
        <v>42611.167465277773</v>
      </c>
      <c r="M1758" t="b">
        <v>0</v>
      </c>
      <c r="N1758">
        <v>120</v>
      </c>
      <c r="O1758" t="b">
        <v>1</v>
      </c>
      <c r="P1758" t="s">
        <v>8296</v>
      </c>
      <c r="Q1758">
        <f t="shared" si="110"/>
        <v>102.82909090909091</v>
      </c>
      <c r="R1758">
        <f t="shared" si="111"/>
        <v>47.13</v>
      </c>
      <c r="S1758" t="s">
        <v>8371</v>
      </c>
      <c r="T1758" t="s">
        <v>8372</v>
      </c>
      <c r="U1758" t="s">
        <v>8333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8">
        <f t="shared" si="108"/>
        <v>42733.827349537038</v>
      </c>
      <c r="L1759" s="8">
        <f t="shared" si="109"/>
        <v>42763.811805555553</v>
      </c>
      <c r="M1759" t="b">
        <v>0</v>
      </c>
      <c r="N1759">
        <v>14</v>
      </c>
      <c r="O1759" t="b">
        <v>1</v>
      </c>
      <c r="P1759" t="s">
        <v>8296</v>
      </c>
      <c r="Q1759">
        <f t="shared" si="110"/>
        <v>115.99999999999999</v>
      </c>
      <c r="R1759">
        <f t="shared" si="111"/>
        <v>414.28571428571428</v>
      </c>
      <c r="S1759" t="s">
        <v>8371</v>
      </c>
      <c r="T1759" t="s">
        <v>8372</v>
      </c>
      <c r="U1759" t="s">
        <v>8333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8">
        <f t="shared" si="108"/>
        <v>42505.955925925926</v>
      </c>
      <c r="L1760" s="8">
        <f t="shared" si="109"/>
        <v>42565.955925925926</v>
      </c>
      <c r="M1760" t="b">
        <v>0</v>
      </c>
      <c r="N1760">
        <v>27</v>
      </c>
      <c r="O1760" t="b">
        <v>1</v>
      </c>
      <c r="P1760" t="s">
        <v>8296</v>
      </c>
      <c r="Q1760">
        <f t="shared" si="110"/>
        <v>114.7</v>
      </c>
      <c r="R1760">
        <f t="shared" si="111"/>
        <v>42.481481481481481</v>
      </c>
      <c r="S1760" t="s">
        <v>8371</v>
      </c>
      <c r="T1760" t="s">
        <v>8372</v>
      </c>
      <c r="U1760" t="s">
        <v>8333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8">
        <f t="shared" si="108"/>
        <v>42068.829039351855</v>
      </c>
      <c r="L1761" s="8">
        <f t="shared" si="109"/>
        <v>42088.787372685183</v>
      </c>
      <c r="M1761" t="b">
        <v>0</v>
      </c>
      <c r="N1761">
        <v>49</v>
      </c>
      <c r="O1761" t="b">
        <v>1</v>
      </c>
      <c r="P1761" t="s">
        <v>8296</v>
      </c>
      <c r="Q1761">
        <f t="shared" si="110"/>
        <v>106.60000000000001</v>
      </c>
      <c r="R1761">
        <f t="shared" si="111"/>
        <v>108.77551020408163</v>
      </c>
      <c r="S1761" t="s">
        <v>8371</v>
      </c>
      <c r="T1761" t="s">
        <v>8372</v>
      </c>
      <c r="U1761" t="s">
        <v>8333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8">
        <f t="shared" si="108"/>
        <v>42405.67260416667</v>
      </c>
      <c r="L1762" s="8">
        <f t="shared" si="109"/>
        <v>42425.67260416667</v>
      </c>
      <c r="M1762" t="b">
        <v>0</v>
      </c>
      <c r="N1762">
        <v>102</v>
      </c>
      <c r="O1762" t="b">
        <v>1</v>
      </c>
      <c r="P1762" t="s">
        <v>8296</v>
      </c>
      <c r="Q1762">
        <f t="shared" si="110"/>
        <v>165.44</v>
      </c>
      <c r="R1762">
        <f t="shared" si="111"/>
        <v>81.098039215686271</v>
      </c>
      <c r="S1762" t="s">
        <v>8371</v>
      </c>
      <c r="T1762" t="s">
        <v>8372</v>
      </c>
      <c r="U1762" t="s">
        <v>8333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8">
        <f t="shared" si="108"/>
        <v>42209.567824074074</v>
      </c>
      <c r="L1763" s="8">
        <f t="shared" si="109"/>
        <v>42259.567824074074</v>
      </c>
      <c r="M1763" t="b">
        <v>0</v>
      </c>
      <c r="N1763">
        <v>3</v>
      </c>
      <c r="O1763" t="b">
        <v>1</v>
      </c>
      <c r="P1763" t="s">
        <v>8296</v>
      </c>
      <c r="Q1763">
        <f t="shared" si="110"/>
        <v>155</v>
      </c>
      <c r="R1763">
        <f t="shared" si="111"/>
        <v>51.666666666666664</v>
      </c>
      <c r="S1763" t="s">
        <v>8371</v>
      </c>
      <c r="T1763" t="s">
        <v>8372</v>
      </c>
      <c r="U1763" t="s">
        <v>8333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8">
        <f t="shared" si="108"/>
        <v>42410.982002314813</v>
      </c>
      <c r="L1764" s="8">
        <f t="shared" si="109"/>
        <v>42440.982002314813</v>
      </c>
      <c r="M1764" t="b">
        <v>0</v>
      </c>
      <c r="N1764">
        <v>25</v>
      </c>
      <c r="O1764" t="b">
        <v>1</v>
      </c>
      <c r="P1764" t="s">
        <v>8296</v>
      </c>
      <c r="Q1764">
        <f t="shared" si="110"/>
        <v>885</v>
      </c>
      <c r="R1764">
        <f t="shared" si="111"/>
        <v>35.4</v>
      </c>
      <c r="S1764" t="s">
        <v>8371</v>
      </c>
      <c r="T1764" t="s">
        <v>8372</v>
      </c>
      <c r="U1764" t="s">
        <v>8333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8">
        <f t="shared" si="108"/>
        <v>42636.868518518517</v>
      </c>
      <c r="L1765" s="8">
        <f t="shared" si="109"/>
        <v>42666.868518518517</v>
      </c>
      <c r="M1765" t="b">
        <v>0</v>
      </c>
      <c r="N1765">
        <v>118</v>
      </c>
      <c r="O1765" t="b">
        <v>1</v>
      </c>
      <c r="P1765" t="s">
        <v>8296</v>
      </c>
      <c r="Q1765">
        <f t="shared" si="110"/>
        <v>101.90833333333333</v>
      </c>
      <c r="R1765">
        <f t="shared" si="111"/>
        <v>103.63559322033899</v>
      </c>
      <c r="S1765" t="s">
        <v>8371</v>
      </c>
      <c r="T1765" t="s">
        <v>8372</v>
      </c>
      <c r="U1765" t="s">
        <v>8333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8">
        <f t="shared" si="108"/>
        <v>41825.485868055555</v>
      </c>
      <c r="L1766" s="8">
        <f t="shared" si="109"/>
        <v>41854.485868055555</v>
      </c>
      <c r="M1766" t="b">
        <v>1</v>
      </c>
      <c r="N1766">
        <v>39</v>
      </c>
      <c r="O1766" t="b">
        <v>0</v>
      </c>
      <c r="P1766" t="s">
        <v>8296</v>
      </c>
      <c r="Q1766">
        <f t="shared" si="110"/>
        <v>19.600000000000001</v>
      </c>
      <c r="R1766">
        <f t="shared" si="111"/>
        <v>55.282051282051285</v>
      </c>
      <c r="S1766" t="s">
        <v>8371</v>
      </c>
      <c r="T1766" t="s">
        <v>8372</v>
      </c>
      <c r="U1766" t="s">
        <v>8333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8">
        <f t="shared" si="108"/>
        <v>41834.980462962965</v>
      </c>
      <c r="L1767" s="8">
        <f t="shared" si="109"/>
        <v>41864.980462962965</v>
      </c>
      <c r="M1767" t="b">
        <v>1</v>
      </c>
      <c r="N1767">
        <v>103</v>
      </c>
      <c r="O1767" t="b">
        <v>0</v>
      </c>
      <c r="P1767" t="s">
        <v>8296</v>
      </c>
      <c r="Q1767">
        <f t="shared" si="110"/>
        <v>59.467839999999995</v>
      </c>
      <c r="R1767">
        <f t="shared" si="111"/>
        <v>72.16970873786407</v>
      </c>
      <c r="S1767" t="s">
        <v>8371</v>
      </c>
      <c r="T1767" t="s">
        <v>8372</v>
      </c>
      <c r="U1767" t="s">
        <v>8333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8">
        <f t="shared" si="108"/>
        <v>41855.859814814816</v>
      </c>
      <c r="L1768" s="8">
        <f t="shared" si="109"/>
        <v>41876.859814814816</v>
      </c>
      <c r="M1768" t="b">
        <v>1</v>
      </c>
      <c r="N1768">
        <v>0</v>
      </c>
      <c r="O1768" t="b">
        <v>0</v>
      </c>
      <c r="P1768" t="s">
        <v>8296</v>
      </c>
      <c r="Q1768">
        <f t="shared" si="110"/>
        <v>0</v>
      </c>
      <c r="R1768" t="e">
        <f t="shared" si="111"/>
        <v>#DIV/0!</v>
      </c>
      <c r="S1768" t="s">
        <v>8371</v>
      </c>
      <c r="T1768" t="s">
        <v>8372</v>
      </c>
      <c r="U1768" t="s">
        <v>8333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8">
        <f t="shared" si="108"/>
        <v>41824.658379629633</v>
      </c>
      <c r="L1769" s="8">
        <f t="shared" si="109"/>
        <v>41854.658379629633</v>
      </c>
      <c r="M1769" t="b">
        <v>1</v>
      </c>
      <c r="N1769">
        <v>39</v>
      </c>
      <c r="O1769" t="b">
        <v>0</v>
      </c>
      <c r="P1769" t="s">
        <v>8296</v>
      </c>
      <c r="Q1769">
        <f t="shared" si="110"/>
        <v>45.72</v>
      </c>
      <c r="R1769">
        <f t="shared" si="111"/>
        <v>58.615384615384613</v>
      </c>
      <c r="S1769" t="s">
        <v>8371</v>
      </c>
      <c r="T1769" t="s">
        <v>8372</v>
      </c>
      <c r="U1769" t="s">
        <v>8333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8">
        <f t="shared" si="108"/>
        <v>41849.560694444444</v>
      </c>
      <c r="L1770" s="8">
        <f t="shared" si="109"/>
        <v>41909.560694444444</v>
      </c>
      <c r="M1770" t="b">
        <v>1</v>
      </c>
      <c r="N1770">
        <v>15</v>
      </c>
      <c r="O1770" t="b">
        <v>0</v>
      </c>
      <c r="P1770" t="s">
        <v>8296</v>
      </c>
      <c r="Q1770">
        <f t="shared" si="110"/>
        <v>3.74</v>
      </c>
      <c r="R1770">
        <f t="shared" si="111"/>
        <v>12.466666666666667</v>
      </c>
      <c r="S1770" t="s">
        <v>8371</v>
      </c>
      <c r="T1770" t="s">
        <v>8372</v>
      </c>
      <c r="U1770" t="s">
        <v>8333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8">
        <f t="shared" si="108"/>
        <v>41987.818969907406</v>
      </c>
      <c r="L1771" s="8">
        <f t="shared" si="109"/>
        <v>42017.818969907406</v>
      </c>
      <c r="M1771" t="b">
        <v>1</v>
      </c>
      <c r="N1771">
        <v>22</v>
      </c>
      <c r="O1771" t="b">
        <v>0</v>
      </c>
      <c r="P1771" t="s">
        <v>8296</v>
      </c>
      <c r="Q1771">
        <f t="shared" si="110"/>
        <v>2.7025000000000001</v>
      </c>
      <c r="R1771">
        <f t="shared" si="111"/>
        <v>49.136363636363633</v>
      </c>
      <c r="S1771" t="s">
        <v>8371</v>
      </c>
      <c r="T1771" t="s">
        <v>8372</v>
      </c>
      <c r="U1771" t="s">
        <v>8333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8">
        <f t="shared" si="108"/>
        <v>41891.780023148152</v>
      </c>
      <c r="L1772" s="8">
        <f t="shared" si="109"/>
        <v>41926.780023148152</v>
      </c>
      <c r="M1772" t="b">
        <v>1</v>
      </c>
      <c r="N1772">
        <v>92</v>
      </c>
      <c r="O1772" t="b">
        <v>0</v>
      </c>
      <c r="P1772" t="s">
        <v>8296</v>
      </c>
      <c r="Q1772">
        <f t="shared" si="110"/>
        <v>56.51428571428572</v>
      </c>
      <c r="R1772">
        <f t="shared" si="111"/>
        <v>150.5</v>
      </c>
      <c r="S1772" t="s">
        <v>8371</v>
      </c>
      <c r="T1772" t="s">
        <v>8372</v>
      </c>
      <c r="U1772" t="s">
        <v>8333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8">
        <f t="shared" si="108"/>
        <v>41905.979629629634</v>
      </c>
      <c r="L1773" s="8">
        <f t="shared" si="109"/>
        <v>41935.979629629634</v>
      </c>
      <c r="M1773" t="b">
        <v>1</v>
      </c>
      <c r="N1773">
        <v>25</v>
      </c>
      <c r="O1773" t="b">
        <v>0</v>
      </c>
      <c r="P1773" t="s">
        <v>8296</v>
      </c>
      <c r="Q1773">
        <f t="shared" si="110"/>
        <v>21.30952380952381</v>
      </c>
      <c r="R1773">
        <f t="shared" si="111"/>
        <v>35.799999999999997</v>
      </c>
      <c r="S1773" t="s">
        <v>8371</v>
      </c>
      <c r="T1773" t="s">
        <v>8372</v>
      </c>
      <c r="U1773" t="s">
        <v>8333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8">
        <f t="shared" si="108"/>
        <v>41766.718009259261</v>
      </c>
      <c r="L1774" s="8">
        <f t="shared" si="109"/>
        <v>41826.718009259261</v>
      </c>
      <c r="M1774" t="b">
        <v>1</v>
      </c>
      <c r="N1774">
        <v>19</v>
      </c>
      <c r="O1774" t="b">
        <v>0</v>
      </c>
      <c r="P1774" t="s">
        <v>8296</v>
      </c>
      <c r="Q1774">
        <f t="shared" si="110"/>
        <v>15.6</v>
      </c>
      <c r="R1774">
        <f t="shared" si="111"/>
        <v>45.157894736842103</v>
      </c>
      <c r="S1774" t="s">
        <v>8371</v>
      </c>
      <c r="T1774" t="s">
        <v>8372</v>
      </c>
      <c r="U1774" t="s">
        <v>8333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8">
        <f t="shared" si="108"/>
        <v>41978.760393518518</v>
      </c>
      <c r="L1775" s="8">
        <f t="shared" si="109"/>
        <v>42023.760393518518</v>
      </c>
      <c r="M1775" t="b">
        <v>1</v>
      </c>
      <c r="N1775">
        <v>19</v>
      </c>
      <c r="O1775" t="b">
        <v>0</v>
      </c>
      <c r="P1775" t="s">
        <v>8296</v>
      </c>
      <c r="Q1775">
        <f t="shared" si="110"/>
        <v>6.2566666666666677</v>
      </c>
      <c r="R1775">
        <f t="shared" si="111"/>
        <v>98.78947368421052</v>
      </c>
      <c r="S1775" t="s">
        <v>8371</v>
      </c>
      <c r="T1775" t="s">
        <v>8372</v>
      </c>
      <c r="U1775" t="s">
        <v>8333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8">
        <f t="shared" si="108"/>
        <v>41930.218657407408</v>
      </c>
      <c r="L1776" s="8">
        <f t="shared" si="109"/>
        <v>41972.624305555553</v>
      </c>
      <c r="M1776" t="b">
        <v>1</v>
      </c>
      <c r="N1776">
        <v>13</v>
      </c>
      <c r="O1776" t="b">
        <v>0</v>
      </c>
      <c r="P1776" t="s">
        <v>8296</v>
      </c>
      <c r="Q1776">
        <f t="shared" si="110"/>
        <v>45.92</v>
      </c>
      <c r="R1776">
        <f t="shared" si="111"/>
        <v>88.307692307692307</v>
      </c>
      <c r="S1776" t="s">
        <v>8371</v>
      </c>
      <c r="T1776" t="s">
        <v>8372</v>
      </c>
      <c r="U1776" t="s">
        <v>8333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8">
        <f t="shared" si="108"/>
        <v>41891.976388888892</v>
      </c>
      <c r="L1777" s="8">
        <f t="shared" si="109"/>
        <v>41936.976388888892</v>
      </c>
      <c r="M1777" t="b">
        <v>1</v>
      </c>
      <c r="N1777">
        <v>124</v>
      </c>
      <c r="O1777" t="b">
        <v>0</v>
      </c>
      <c r="P1777" t="s">
        <v>8296</v>
      </c>
      <c r="Q1777">
        <f t="shared" si="110"/>
        <v>65.101538461538468</v>
      </c>
      <c r="R1777">
        <f t="shared" si="111"/>
        <v>170.62903225806451</v>
      </c>
      <c r="S1777" t="s">
        <v>8371</v>
      </c>
      <c r="T1777" t="s">
        <v>8372</v>
      </c>
      <c r="U1777" t="s">
        <v>8333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8">
        <f t="shared" si="108"/>
        <v>41905.95684027778</v>
      </c>
      <c r="L1778" s="8">
        <f t="shared" si="109"/>
        <v>41941.95684027778</v>
      </c>
      <c r="M1778" t="b">
        <v>1</v>
      </c>
      <c r="N1778">
        <v>4</v>
      </c>
      <c r="O1778" t="b">
        <v>0</v>
      </c>
      <c r="P1778" t="s">
        <v>8296</v>
      </c>
      <c r="Q1778">
        <f t="shared" si="110"/>
        <v>6.7</v>
      </c>
      <c r="R1778">
        <f t="shared" si="111"/>
        <v>83.75</v>
      </c>
      <c r="S1778" t="s">
        <v>8371</v>
      </c>
      <c r="T1778" t="s">
        <v>8372</v>
      </c>
      <c r="U1778" t="s">
        <v>8333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8">
        <f t="shared" si="108"/>
        <v>42025.357094907406</v>
      </c>
      <c r="L1779" s="8">
        <f t="shared" si="109"/>
        <v>42055.357094907406</v>
      </c>
      <c r="M1779" t="b">
        <v>1</v>
      </c>
      <c r="N1779">
        <v>10</v>
      </c>
      <c r="O1779" t="b">
        <v>0</v>
      </c>
      <c r="P1779" t="s">
        <v>8296</v>
      </c>
      <c r="Q1779">
        <f t="shared" si="110"/>
        <v>13.5625</v>
      </c>
      <c r="R1779">
        <f t="shared" si="111"/>
        <v>65.099999999999994</v>
      </c>
      <c r="S1779" t="s">
        <v>8371</v>
      </c>
      <c r="T1779" t="s">
        <v>8372</v>
      </c>
      <c r="U1779" t="s">
        <v>8333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8">
        <f t="shared" si="108"/>
        <v>42045.86336805555</v>
      </c>
      <c r="L1780" s="8">
        <f t="shared" si="109"/>
        <v>42090.821701388893</v>
      </c>
      <c r="M1780" t="b">
        <v>1</v>
      </c>
      <c r="N1780">
        <v>15</v>
      </c>
      <c r="O1780" t="b">
        <v>0</v>
      </c>
      <c r="P1780" t="s">
        <v>8296</v>
      </c>
      <c r="Q1780">
        <f t="shared" si="110"/>
        <v>1.9900000000000002</v>
      </c>
      <c r="R1780">
        <f t="shared" si="111"/>
        <v>66.333333333333329</v>
      </c>
      <c r="S1780" t="s">
        <v>8371</v>
      </c>
      <c r="T1780" t="s">
        <v>8372</v>
      </c>
      <c r="U1780" t="s">
        <v>8333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8">
        <f t="shared" si="108"/>
        <v>42585.691898148143</v>
      </c>
      <c r="L1781" s="8">
        <f t="shared" si="109"/>
        <v>42615.691898148143</v>
      </c>
      <c r="M1781" t="b">
        <v>1</v>
      </c>
      <c r="N1781">
        <v>38</v>
      </c>
      <c r="O1781" t="b">
        <v>0</v>
      </c>
      <c r="P1781" t="s">
        <v>8296</v>
      </c>
      <c r="Q1781">
        <f t="shared" si="110"/>
        <v>36.236363636363642</v>
      </c>
      <c r="R1781">
        <f t="shared" si="111"/>
        <v>104.89473684210526</v>
      </c>
      <c r="S1781" t="s">
        <v>8371</v>
      </c>
      <c r="T1781" t="s">
        <v>8372</v>
      </c>
      <c r="U1781" t="s">
        <v>8333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8">
        <f t="shared" si="108"/>
        <v>42493.600810185191</v>
      </c>
      <c r="L1782" s="8">
        <f t="shared" si="109"/>
        <v>42553.600810185191</v>
      </c>
      <c r="M1782" t="b">
        <v>1</v>
      </c>
      <c r="N1782">
        <v>152</v>
      </c>
      <c r="O1782" t="b">
        <v>0</v>
      </c>
      <c r="P1782" t="s">
        <v>8296</v>
      </c>
      <c r="Q1782">
        <f t="shared" si="110"/>
        <v>39.743333333333339</v>
      </c>
      <c r="R1782">
        <f t="shared" si="111"/>
        <v>78.440789473684205</v>
      </c>
      <c r="S1782" t="s">
        <v>8371</v>
      </c>
      <c r="T1782" t="s">
        <v>8372</v>
      </c>
      <c r="U1782" t="s">
        <v>8333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8">
        <f t="shared" si="108"/>
        <v>42597.617418981477</v>
      </c>
      <c r="L1783" s="8">
        <f t="shared" si="109"/>
        <v>42628.617418981477</v>
      </c>
      <c r="M1783" t="b">
        <v>1</v>
      </c>
      <c r="N1783">
        <v>24</v>
      </c>
      <c r="O1783" t="b">
        <v>0</v>
      </c>
      <c r="P1783" t="s">
        <v>8296</v>
      </c>
      <c r="Q1783">
        <f t="shared" si="110"/>
        <v>25.763636363636365</v>
      </c>
      <c r="R1783">
        <f t="shared" si="111"/>
        <v>59.041666666666664</v>
      </c>
      <c r="S1783" t="s">
        <v>8371</v>
      </c>
      <c r="T1783" t="s">
        <v>8372</v>
      </c>
      <c r="U1783" t="s">
        <v>8333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8">
        <f t="shared" si="108"/>
        <v>42388.575104166666</v>
      </c>
      <c r="L1784" s="8">
        <f t="shared" si="109"/>
        <v>42421.575104166666</v>
      </c>
      <c r="M1784" t="b">
        <v>1</v>
      </c>
      <c r="N1784">
        <v>76</v>
      </c>
      <c r="O1784" t="b">
        <v>0</v>
      </c>
      <c r="P1784" t="s">
        <v>8296</v>
      </c>
      <c r="Q1784">
        <f t="shared" si="110"/>
        <v>15.491428571428573</v>
      </c>
      <c r="R1784">
        <f t="shared" si="111"/>
        <v>71.34210526315789</v>
      </c>
      <c r="S1784" t="s">
        <v>8371</v>
      </c>
      <c r="T1784" t="s">
        <v>8372</v>
      </c>
      <c r="U1784" t="s">
        <v>8333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8">
        <f t="shared" si="108"/>
        <v>42115.949976851851</v>
      </c>
      <c r="L1785" s="8">
        <f t="shared" si="109"/>
        <v>42145.949976851851</v>
      </c>
      <c r="M1785" t="b">
        <v>1</v>
      </c>
      <c r="N1785">
        <v>185</v>
      </c>
      <c r="O1785" t="b">
        <v>0</v>
      </c>
      <c r="P1785" t="s">
        <v>8296</v>
      </c>
      <c r="Q1785">
        <f t="shared" si="110"/>
        <v>23.692499999999999</v>
      </c>
      <c r="R1785">
        <f t="shared" si="111"/>
        <v>51.227027027027027</v>
      </c>
      <c r="S1785" t="s">
        <v>8371</v>
      </c>
      <c r="T1785" t="s">
        <v>8372</v>
      </c>
      <c r="U1785" t="s">
        <v>8333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8">
        <f t="shared" si="108"/>
        <v>42003.655555555553</v>
      </c>
      <c r="L1786" s="8">
        <f t="shared" si="109"/>
        <v>42035.142361111109</v>
      </c>
      <c r="M1786" t="b">
        <v>1</v>
      </c>
      <c r="N1786">
        <v>33</v>
      </c>
      <c r="O1786" t="b">
        <v>0</v>
      </c>
      <c r="P1786" t="s">
        <v>8296</v>
      </c>
      <c r="Q1786">
        <f t="shared" si="110"/>
        <v>39.76</v>
      </c>
      <c r="R1786">
        <f t="shared" si="111"/>
        <v>60.242424242424242</v>
      </c>
      <c r="S1786" t="s">
        <v>8371</v>
      </c>
      <c r="T1786" t="s">
        <v>8372</v>
      </c>
      <c r="U1786" t="s">
        <v>8333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8">
        <f t="shared" si="108"/>
        <v>41897.134895833333</v>
      </c>
      <c r="L1787" s="8">
        <f t="shared" si="109"/>
        <v>41928</v>
      </c>
      <c r="M1787" t="b">
        <v>1</v>
      </c>
      <c r="N1787">
        <v>108</v>
      </c>
      <c r="O1787" t="b">
        <v>0</v>
      </c>
      <c r="P1787" t="s">
        <v>8296</v>
      </c>
      <c r="Q1787">
        <f t="shared" si="110"/>
        <v>20.220833333333331</v>
      </c>
      <c r="R1787">
        <f t="shared" si="111"/>
        <v>44.935185185185183</v>
      </c>
      <c r="S1787" t="s">
        <v>8371</v>
      </c>
      <c r="T1787" t="s">
        <v>8372</v>
      </c>
      <c r="U1787" t="s">
        <v>8333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8">
        <f t="shared" si="108"/>
        <v>41958.550659722227</v>
      </c>
      <c r="L1788" s="8">
        <f t="shared" si="109"/>
        <v>41988.550659722227</v>
      </c>
      <c r="M1788" t="b">
        <v>1</v>
      </c>
      <c r="N1788">
        <v>29</v>
      </c>
      <c r="O1788" t="b">
        <v>0</v>
      </c>
      <c r="P1788" t="s">
        <v>8296</v>
      </c>
      <c r="Q1788">
        <f t="shared" si="110"/>
        <v>47.631578947368418</v>
      </c>
      <c r="R1788">
        <f t="shared" si="111"/>
        <v>31.206896551724139</v>
      </c>
      <c r="S1788" t="s">
        <v>8371</v>
      </c>
      <c r="T1788" t="s">
        <v>8372</v>
      </c>
      <c r="U1788" t="s">
        <v>8333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8">
        <f t="shared" si="108"/>
        <v>42068.65552083333</v>
      </c>
      <c r="L1789" s="8">
        <f t="shared" si="109"/>
        <v>42098.613854166666</v>
      </c>
      <c r="M1789" t="b">
        <v>1</v>
      </c>
      <c r="N1789">
        <v>24</v>
      </c>
      <c r="O1789" t="b">
        <v>0</v>
      </c>
      <c r="P1789" t="s">
        <v>8296</v>
      </c>
      <c r="Q1789">
        <f t="shared" si="110"/>
        <v>15.329999999999998</v>
      </c>
      <c r="R1789">
        <f t="shared" si="111"/>
        <v>63.875</v>
      </c>
      <c r="S1789" t="s">
        <v>8371</v>
      </c>
      <c r="T1789" t="s">
        <v>8372</v>
      </c>
      <c r="U1789" t="s">
        <v>8333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8">
        <f t="shared" si="108"/>
        <v>41913.94840277778</v>
      </c>
      <c r="L1790" s="8">
        <f t="shared" si="109"/>
        <v>41943.94840277778</v>
      </c>
      <c r="M1790" t="b">
        <v>1</v>
      </c>
      <c r="N1790">
        <v>4</v>
      </c>
      <c r="O1790" t="b">
        <v>0</v>
      </c>
      <c r="P1790" t="s">
        <v>8296</v>
      </c>
      <c r="Q1790">
        <f t="shared" si="110"/>
        <v>1.3818181818181818</v>
      </c>
      <c r="R1790">
        <f t="shared" si="111"/>
        <v>19</v>
      </c>
      <c r="S1790" t="s">
        <v>8371</v>
      </c>
      <c r="T1790" t="s">
        <v>8372</v>
      </c>
      <c r="U1790" t="s">
        <v>8333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8">
        <f t="shared" si="108"/>
        <v>41956.250034722223</v>
      </c>
      <c r="L1791" s="8">
        <f t="shared" si="109"/>
        <v>42016.250034722223</v>
      </c>
      <c r="M1791" t="b">
        <v>1</v>
      </c>
      <c r="N1791">
        <v>4</v>
      </c>
      <c r="O1791" t="b">
        <v>0</v>
      </c>
      <c r="P1791" t="s">
        <v>8296</v>
      </c>
      <c r="Q1791">
        <f t="shared" si="110"/>
        <v>0.5</v>
      </c>
      <c r="R1791">
        <f t="shared" si="111"/>
        <v>10</v>
      </c>
      <c r="S1791" t="s">
        <v>8371</v>
      </c>
      <c r="T1791" t="s">
        <v>8372</v>
      </c>
      <c r="U1791" t="s">
        <v>8333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8">
        <f t="shared" si="108"/>
        <v>42010.674513888895</v>
      </c>
      <c r="L1792" s="8">
        <f t="shared" si="109"/>
        <v>42040.674513888895</v>
      </c>
      <c r="M1792" t="b">
        <v>1</v>
      </c>
      <c r="N1792">
        <v>15</v>
      </c>
      <c r="O1792" t="b">
        <v>0</v>
      </c>
      <c r="P1792" t="s">
        <v>8296</v>
      </c>
      <c r="Q1792">
        <f t="shared" si="110"/>
        <v>4.957575757575758</v>
      </c>
      <c r="R1792">
        <f t="shared" si="111"/>
        <v>109.06666666666666</v>
      </c>
      <c r="S1792" t="s">
        <v>8371</v>
      </c>
      <c r="T1792" t="s">
        <v>8372</v>
      </c>
      <c r="U1792" t="s">
        <v>8333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8">
        <f t="shared" si="108"/>
        <v>41973.740335648152</v>
      </c>
      <c r="L1793" s="8">
        <f t="shared" si="109"/>
        <v>42033.740335648152</v>
      </c>
      <c r="M1793" t="b">
        <v>1</v>
      </c>
      <c r="N1793">
        <v>4</v>
      </c>
      <c r="O1793" t="b">
        <v>0</v>
      </c>
      <c r="P1793" t="s">
        <v>8296</v>
      </c>
      <c r="Q1793">
        <f t="shared" si="110"/>
        <v>3.5666666666666664</v>
      </c>
      <c r="R1793">
        <f t="shared" si="111"/>
        <v>26.75</v>
      </c>
      <c r="S1793" t="s">
        <v>8371</v>
      </c>
      <c r="T1793" t="s">
        <v>8372</v>
      </c>
      <c r="U1793" t="s">
        <v>8333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8">
        <f t="shared" si="108"/>
        <v>42189.031041666662</v>
      </c>
      <c r="L1794" s="8">
        <f t="shared" si="109"/>
        <v>42226.290972222225</v>
      </c>
      <c r="M1794" t="b">
        <v>1</v>
      </c>
      <c r="N1794">
        <v>139</v>
      </c>
      <c r="O1794" t="b">
        <v>0</v>
      </c>
      <c r="P1794" t="s">
        <v>8296</v>
      </c>
      <c r="Q1794">
        <f t="shared" si="110"/>
        <v>61.124000000000002</v>
      </c>
      <c r="R1794">
        <f t="shared" si="111"/>
        <v>109.93525179856115</v>
      </c>
      <c r="S1794" t="s">
        <v>8371</v>
      </c>
      <c r="T1794" t="s">
        <v>8372</v>
      </c>
      <c r="U1794" t="s">
        <v>8333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8">
        <f t="shared" ref="K1795:K1858" si="112">(((J1795/60)/60)/24)+DATE(1970,1,1)</f>
        <v>41940.89166666667</v>
      </c>
      <c r="L1795" s="8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8296</v>
      </c>
      <c r="Q1795">
        <f t="shared" ref="Q1795:Q1858" si="114">E1795/D1795*100</f>
        <v>1.3333333333333335</v>
      </c>
      <c r="R1795">
        <f t="shared" ref="R1795:R1858" si="115">E1795/N1795</f>
        <v>20</v>
      </c>
      <c r="S1795" t="s">
        <v>8371</v>
      </c>
      <c r="T1795" t="s">
        <v>8372</v>
      </c>
      <c r="U1795" t="s">
        <v>8333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8">
        <f t="shared" si="112"/>
        <v>42011.551180555558</v>
      </c>
      <c r="L1796" s="8">
        <f t="shared" si="113"/>
        <v>42046.551180555558</v>
      </c>
      <c r="M1796" t="b">
        <v>1</v>
      </c>
      <c r="N1796">
        <v>18</v>
      </c>
      <c r="O1796" t="b">
        <v>0</v>
      </c>
      <c r="P1796" t="s">
        <v>8296</v>
      </c>
      <c r="Q1796">
        <f t="shared" si="114"/>
        <v>11.077777777777778</v>
      </c>
      <c r="R1796">
        <f t="shared" si="115"/>
        <v>55.388888888888886</v>
      </c>
      <c r="S1796" t="s">
        <v>8371</v>
      </c>
      <c r="T1796" t="s">
        <v>8372</v>
      </c>
      <c r="U1796" t="s">
        <v>8333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8">
        <f t="shared" si="112"/>
        <v>42628.288668981477</v>
      </c>
      <c r="L1797" s="8">
        <f t="shared" si="113"/>
        <v>42657.666666666672</v>
      </c>
      <c r="M1797" t="b">
        <v>1</v>
      </c>
      <c r="N1797">
        <v>81</v>
      </c>
      <c r="O1797" t="b">
        <v>0</v>
      </c>
      <c r="P1797" t="s">
        <v>8296</v>
      </c>
      <c r="Q1797">
        <f t="shared" si="114"/>
        <v>38.735714285714288</v>
      </c>
      <c r="R1797">
        <f t="shared" si="115"/>
        <v>133.90123456790124</v>
      </c>
      <c r="S1797" t="s">
        <v>8371</v>
      </c>
      <c r="T1797" t="s">
        <v>8372</v>
      </c>
      <c r="U1797" t="s">
        <v>8333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8">
        <f t="shared" si="112"/>
        <v>42515.439421296294</v>
      </c>
      <c r="L1798" s="8">
        <f t="shared" si="113"/>
        <v>42575.439421296294</v>
      </c>
      <c r="M1798" t="b">
        <v>1</v>
      </c>
      <c r="N1798">
        <v>86</v>
      </c>
      <c r="O1798" t="b">
        <v>0</v>
      </c>
      <c r="P1798" t="s">
        <v>8296</v>
      </c>
      <c r="Q1798">
        <f t="shared" si="114"/>
        <v>22.05263157894737</v>
      </c>
      <c r="R1798">
        <f t="shared" si="115"/>
        <v>48.720930232558139</v>
      </c>
      <c r="S1798" t="s">
        <v>8371</v>
      </c>
      <c r="T1798" t="s">
        <v>8372</v>
      </c>
      <c r="U1798" t="s">
        <v>8333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8">
        <f t="shared" si="112"/>
        <v>42689.56931712963</v>
      </c>
      <c r="L1799" s="8">
        <f t="shared" si="113"/>
        <v>42719.56931712963</v>
      </c>
      <c r="M1799" t="b">
        <v>1</v>
      </c>
      <c r="N1799">
        <v>140</v>
      </c>
      <c r="O1799" t="b">
        <v>0</v>
      </c>
      <c r="P1799" t="s">
        <v>8296</v>
      </c>
      <c r="Q1799">
        <f t="shared" si="114"/>
        <v>67.55</v>
      </c>
      <c r="R1799">
        <f t="shared" si="115"/>
        <v>48.25</v>
      </c>
      <c r="S1799" t="s">
        <v>8371</v>
      </c>
      <c r="T1799" t="s">
        <v>8372</v>
      </c>
      <c r="U1799" t="s">
        <v>8333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8">
        <f t="shared" si="112"/>
        <v>42344.32677083333</v>
      </c>
      <c r="L1800" s="8">
        <f t="shared" si="113"/>
        <v>42404.32677083333</v>
      </c>
      <c r="M1800" t="b">
        <v>1</v>
      </c>
      <c r="N1800">
        <v>37</v>
      </c>
      <c r="O1800" t="b">
        <v>0</v>
      </c>
      <c r="P1800" t="s">
        <v>8296</v>
      </c>
      <c r="Q1800">
        <f t="shared" si="114"/>
        <v>13.637499999999999</v>
      </c>
      <c r="R1800">
        <f t="shared" si="115"/>
        <v>58.972972972972975</v>
      </c>
      <c r="S1800" t="s">
        <v>8371</v>
      </c>
      <c r="T1800" t="s">
        <v>8372</v>
      </c>
      <c r="U1800" t="s">
        <v>8333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8">
        <f t="shared" si="112"/>
        <v>41934.842685185184</v>
      </c>
      <c r="L1801" s="8">
        <f t="shared" si="113"/>
        <v>41954.884351851855</v>
      </c>
      <c r="M1801" t="b">
        <v>1</v>
      </c>
      <c r="N1801">
        <v>6</v>
      </c>
      <c r="O1801" t="b">
        <v>0</v>
      </c>
      <c r="P1801" t="s">
        <v>8296</v>
      </c>
      <c r="Q1801">
        <f t="shared" si="114"/>
        <v>1.7457500000000001</v>
      </c>
      <c r="R1801">
        <f t="shared" si="115"/>
        <v>11.638333333333334</v>
      </c>
      <c r="S1801" t="s">
        <v>8371</v>
      </c>
      <c r="T1801" t="s">
        <v>8372</v>
      </c>
      <c r="U1801" t="s">
        <v>8333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8">
        <f t="shared" si="112"/>
        <v>42623.606134259258</v>
      </c>
      <c r="L1802" s="8">
        <f t="shared" si="113"/>
        <v>42653.606134259258</v>
      </c>
      <c r="M1802" t="b">
        <v>1</v>
      </c>
      <c r="N1802">
        <v>113</v>
      </c>
      <c r="O1802" t="b">
        <v>0</v>
      </c>
      <c r="P1802" t="s">
        <v>8296</v>
      </c>
      <c r="Q1802">
        <f t="shared" si="114"/>
        <v>20.44963251188932</v>
      </c>
      <c r="R1802">
        <f t="shared" si="115"/>
        <v>83.716814159292042</v>
      </c>
      <c r="S1802" t="s">
        <v>8371</v>
      </c>
      <c r="T1802" t="s">
        <v>8372</v>
      </c>
      <c r="U1802" t="s">
        <v>8333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8">
        <f t="shared" si="112"/>
        <v>42321.660509259258</v>
      </c>
      <c r="L1803" s="8">
        <f t="shared" si="113"/>
        <v>42353.506944444445</v>
      </c>
      <c r="M1803" t="b">
        <v>1</v>
      </c>
      <c r="N1803">
        <v>37</v>
      </c>
      <c r="O1803" t="b">
        <v>0</v>
      </c>
      <c r="P1803" t="s">
        <v>8296</v>
      </c>
      <c r="Q1803">
        <f t="shared" si="114"/>
        <v>13.852941176470587</v>
      </c>
      <c r="R1803">
        <f t="shared" si="115"/>
        <v>63.648648648648646</v>
      </c>
      <c r="S1803" t="s">
        <v>8371</v>
      </c>
      <c r="T1803" t="s">
        <v>8372</v>
      </c>
      <c r="U1803" t="s">
        <v>8333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8">
        <f t="shared" si="112"/>
        <v>42159.47256944445</v>
      </c>
      <c r="L1804" s="8">
        <f t="shared" si="113"/>
        <v>42182.915972222225</v>
      </c>
      <c r="M1804" t="b">
        <v>1</v>
      </c>
      <c r="N1804">
        <v>18</v>
      </c>
      <c r="O1804" t="b">
        <v>0</v>
      </c>
      <c r="P1804" t="s">
        <v>8296</v>
      </c>
      <c r="Q1804">
        <f t="shared" si="114"/>
        <v>48.485714285714288</v>
      </c>
      <c r="R1804">
        <f t="shared" si="115"/>
        <v>94.277777777777771</v>
      </c>
      <c r="S1804" t="s">
        <v>8371</v>
      </c>
      <c r="T1804" t="s">
        <v>8372</v>
      </c>
      <c r="U1804" t="s">
        <v>8333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8">
        <f t="shared" si="112"/>
        <v>42018.071550925932</v>
      </c>
      <c r="L1805" s="8">
        <f t="shared" si="113"/>
        <v>42049.071550925932</v>
      </c>
      <c r="M1805" t="b">
        <v>1</v>
      </c>
      <c r="N1805">
        <v>75</v>
      </c>
      <c r="O1805" t="b">
        <v>0</v>
      </c>
      <c r="P1805" t="s">
        <v>8296</v>
      </c>
      <c r="Q1805">
        <f t="shared" si="114"/>
        <v>30.8</v>
      </c>
      <c r="R1805">
        <f t="shared" si="115"/>
        <v>71.86666666666666</v>
      </c>
      <c r="S1805" t="s">
        <v>8371</v>
      </c>
      <c r="T1805" t="s">
        <v>8372</v>
      </c>
      <c r="U1805" t="s">
        <v>8333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8">
        <f t="shared" si="112"/>
        <v>42282.678287037037</v>
      </c>
      <c r="L1806" s="8">
        <f t="shared" si="113"/>
        <v>42322.719953703709</v>
      </c>
      <c r="M1806" t="b">
        <v>1</v>
      </c>
      <c r="N1806">
        <v>52</v>
      </c>
      <c r="O1806" t="b">
        <v>0</v>
      </c>
      <c r="P1806" t="s">
        <v>8296</v>
      </c>
      <c r="Q1806">
        <f t="shared" si="114"/>
        <v>35.174193548387095</v>
      </c>
      <c r="R1806">
        <f t="shared" si="115"/>
        <v>104.84615384615384</v>
      </c>
      <c r="S1806" t="s">
        <v>8371</v>
      </c>
      <c r="T1806" t="s">
        <v>8372</v>
      </c>
      <c r="U1806" t="s">
        <v>8333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8">
        <f t="shared" si="112"/>
        <v>42247.803912037038</v>
      </c>
      <c r="L1807" s="8">
        <f t="shared" si="113"/>
        <v>42279.75</v>
      </c>
      <c r="M1807" t="b">
        <v>1</v>
      </c>
      <c r="N1807">
        <v>122</v>
      </c>
      <c r="O1807" t="b">
        <v>0</v>
      </c>
      <c r="P1807" t="s">
        <v>8296</v>
      </c>
      <c r="Q1807">
        <f t="shared" si="114"/>
        <v>36.404444444444444</v>
      </c>
      <c r="R1807">
        <f t="shared" si="115"/>
        <v>67.139344262295083</v>
      </c>
      <c r="S1807" t="s">
        <v>8371</v>
      </c>
      <c r="T1807" t="s">
        <v>8372</v>
      </c>
      <c r="U1807" t="s">
        <v>8333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8">
        <f t="shared" si="112"/>
        <v>41877.638298611113</v>
      </c>
      <c r="L1808" s="8">
        <f t="shared" si="113"/>
        <v>41912.638298611113</v>
      </c>
      <c r="M1808" t="b">
        <v>1</v>
      </c>
      <c r="N1808">
        <v>8</v>
      </c>
      <c r="O1808" t="b">
        <v>0</v>
      </c>
      <c r="P1808" t="s">
        <v>8296</v>
      </c>
      <c r="Q1808">
        <f t="shared" si="114"/>
        <v>2.9550000000000001</v>
      </c>
      <c r="R1808">
        <f t="shared" si="115"/>
        <v>73.875</v>
      </c>
      <c r="S1808" t="s">
        <v>8371</v>
      </c>
      <c r="T1808" t="s">
        <v>8372</v>
      </c>
      <c r="U1808" t="s">
        <v>8333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8">
        <f t="shared" si="112"/>
        <v>41880.068437499998</v>
      </c>
      <c r="L1809" s="8">
        <f t="shared" si="113"/>
        <v>41910.068437499998</v>
      </c>
      <c r="M1809" t="b">
        <v>1</v>
      </c>
      <c r="N1809">
        <v>8</v>
      </c>
      <c r="O1809" t="b">
        <v>0</v>
      </c>
      <c r="P1809" t="s">
        <v>8296</v>
      </c>
      <c r="Q1809">
        <f t="shared" si="114"/>
        <v>11.06</v>
      </c>
      <c r="R1809">
        <f t="shared" si="115"/>
        <v>69.125</v>
      </c>
      <c r="S1809" t="s">
        <v>8371</v>
      </c>
      <c r="T1809" t="s">
        <v>8372</v>
      </c>
      <c r="U1809" t="s">
        <v>8333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8">
        <f t="shared" si="112"/>
        <v>42742.680902777778</v>
      </c>
      <c r="L1810" s="8">
        <f t="shared" si="113"/>
        <v>42777.680902777778</v>
      </c>
      <c r="M1810" t="b">
        <v>1</v>
      </c>
      <c r="N1810">
        <v>96</v>
      </c>
      <c r="O1810" t="b">
        <v>0</v>
      </c>
      <c r="P1810" t="s">
        <v>8296</v>
      </c>
      <c r="Q1810">
        <f t="shared" si="114"/>
        <v>41.407142857142858</v>
      </c>
      <c r="R1810">
        <f t="shared" si="115"/>
        <v>120.77083333333333</v>
      </c>
      <c r="S1810" t="s">
        <v>8371</v>
      </c>
      <c r="T1810" t="s">
        <v>8372</v>
      </c>
      <c r="U1810" t="s">
        <v>8333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8">
        <f t="shared" si="112"/>
        <v>42029.907858796301</v>
      </c>
      <c r="L1811" s="8">
        <f t="shared" si="113"/>
        <v>42064.907858796301</v>
      </c>
      <c r="M1811" t="b">
        <v>1</v>
      </c>
      <c r="N1811">
        <v>9</v>
      </c>
      <c r="O1811" t="b">
        <v>0</v>
      </c>
      <c r="P1811" t="s">
        <v>8296</v>
      </c>
      <c r="Q1811">
        <f t="shared" si="114"/>
        <v>10.857142857142858</v>
      </c>
      <c r="R1811">
        <f t="shared" si="115"/>
        <v>42.222222222222221</v>
      </c>
      <c r="S1811" t="s">
        <v>8371</v>
      </c>
      <c r="T1811" t="s">
        <v>8372</v>
      </c>
      <c r="U1811" t="s">
        <v>8333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8">
        <f t="shared" si="112"/>
        <v>41860.91002314815</v>
      </c>
      <c r="L1812" s="8">
        <f t="shared" si="113"/>
        <v>41872.91002314815</v>
      </c>
      <c r="M1812" t="b">
        <v>0</v>
      </c>
      <c r="N1812">
        <v>2</v>
      </c>
      <c r="O1812" t="b">
        <v>0</v>
      </c>
      <c r="P1812" t="s">
        <v>8296</v>
      </c>
      <c r="Q1812">
        <f t="shared" si="114"/>
        <v>3.3333333333333335</v>
      </c>
      <c r="R1812">
        <f t="shared" si="115"/>
        <v>7.5</v>
      </c>
      <c r="S1812" t="s">
        <v>8371</v>
      </c>
      <c r="T1812" t="s">
        <v>8372</v>
      </c>
      <c r="U1812" t="s">
        <v>8333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8">
        <f t="shared" si="112"/>
        <v>41876.433680555558</v>
      </c>
      <c r="L1813" s="8">
        <f t="shared" si="113"/>
        <v>41936.166666666664</v>
      </c>
      <c r="M1813" t="b">
        <v>0</v>
      </c>
      <c r="N1813">
        <v>26</v>
      </c>
      <c r="O1813" t="b">
        <v>0</v>
      </c>
      <c r="P1813" t="s">
        <v>8296</v>
      </c>
      <c r="Q1813">
        <f t="shared" si="114"/>
        <v>7.407407407407407E-2</v>
      </c>
      <c r="R1813">
        <f t="shared" si="115"/>
        <v>1.5384615384615385</v>
      </c>
      <c r="S1813" t="s">
        <v>8371</v>
      </c>
      <c r="T1813" t="s">
        <v>8372</v>
      </c>
      <c r="U1813" t="s">
        <v>8333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8">
        <f t="shared" si="112"/>
        <v>42524.318703703699</v>
      </c>
      <c r="L1814" s="8">
        <f t="shared" si="113"/>
        <v>42554.318703703699</v>
      </c>
      <c r="M1814" t="b">
        <v>0</v>
      </c>
      <c r="N1814">
        <v>23</v>
      </c>
      <c r="O1814" t="b">
        <v>0</v>
      </c>
      <c r="P1814" t="s">
        <v>8296</v>
      </c>
      <c r="Q1814">
        <f t="shared" si="114"/>
        <v>13.307692307692307</v>
      </c>
      <c r="R1814">
        <f t="shared" si="115"/>
        <v>37.608695652173914</v>
      </c>
      <c r="S1814" t="s">
        <v>8371</v>
      </c>
      <c r="T1814" t="s">
        <v>8372</v>
      </c>
      <c r="U1814" t="s">
        <v>8333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8">
        <f t="shared" si="112"/>
        <v>41829.889027777775</v>
      </c>
      <c r="L1815" s="8">
        <f t="shared" si="113"/>
        <v>41859.889027777775</v>
      </c>
      <c r="M1815" t="b">
        <v>0</v>
      </c>
      <c r="N1815">
        <v>0</v>
      </c>
      <c r="O1815" t="b">
        <v>0</v>
      </c>
      <c r="P1815" t="s">
        <v>8296</v>
      </c>
      <c r="Q1815">
        <f t="shared" si="114"/>
        <v>0</v>
      </c>
      <c r="R1815" t="e">
        <f t="shared" si="115"/>
        <v>#DIV/0!</v>
      </c>
      <c r="S1815" t="s">
        <v>8371</v>
      </c>
      <c r="T1815" t="s">
        <v>8372</v>
      </c>
      <c r="U1815" t="s">
        <v>8333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8">
        <f t="shared" si="112"/>
        <v>42033.314074074078</v>
      </c>
      <c r="L1816" s="8">
        <f t="shared" si="113"/>
        <v>42063.314074074078</v>
      </c>
      <c r="M1816" t="b">
        <v>0</v>
      </c>
      <c r="N1816">
        <v>140</v>
      </c>
      <c r="O1816" t="b">
        <v>0</v>
      </c>
      <c r="P1816" t="s">
        <v>8296</v>
      </c>
      <c r="Q1816">
        <f t="shared" si="114"/>
        <v>49.183333333333337</v>
      </c>
      <c r="R1816">
        <f t="shared" si="115"/>
        <v>42.157142857142858</v>
      </c>
      <c r="S1816" t="s">
        <v>8371</v>
      </c>
      <c r="T1816" t="s">
        <v>8372</v>
      </c>
      <c r="U1816" t="s">
        <v>8333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8">
        <f t="shared" si="112"/>
        <v>42172.906678240746</v>
      </c>
      <c r="L1817" s="8">
        <f t="shared" si="113"/>
        <v>42186.906678240746</v>
      </c>
      <c r="M1817" t="b">
        <v>0</v>
      </c>
      <c r="N1817">
        <v>0</v>
      </c>
      <c r="O1817" t="b">
        <v>0</v>
      </c>
      <c r="P1817" t="s">
        <v>8296</v>
      </c>
      <c r="Q1817">
        <f t="shared" si="114"/>
        <v>0</v>
      </c>
      <c r="R1817" t="e">
        <f t="shared" si="115"/>
        <v>#DIV/0!</v>
      </c>
      <c r="S1817" t="s">
        <v>8371</v>
      </c>
      <c r="T1817" t="s">
        <v>8372</v>
      </c>
      <c r="U1817" t="s">
        <v>8333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8">
        <f t="shared" si="112"/>
        <v>42548.876192129625</v>
      </c>
      <c r="L1818" s="8">
        <f t="shared" si="113"/>
        <v>42576.791666666672</v>
      </c>
      <c r="M1818" t="b">
        <v>0</v>
      </c>
      <c r="N1818">
        <v>6</v>
      </c>
      <c r="O1818" t="b">
        <v>0</v>
      </c>
      <c r="P1818" t="s">
        <v>8296</v>
      </c>
      <c r="Q1818">
        <f t="shared" si="114"/>
        <v>2.036</v>
      </c>
      <c r="R1818">
        <f t="shared" si="115"/>
        <v>84.833333333333329</v>
      </c>
      <c r="S1818" t="s">
        <v>8371</v>
      </c>
      <c r="T1818" t="s">
        <v>8372</v>
      </c>
      <c r="U1818" t="s">
        <v>8333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8">
        <f t="shared" si="112"/>
        <v>42705.662118055552</v>
      </c>
      <c r="L1819" s="8">
        <f t="shared" si="113"/>
        <v>42765.290972222225</v>
      </c>
      <c r="M1819" t="b">
        <v>0</v>
      </c>
      <c r="N1819">
        <v>100</v>
      </c>
      <c r="O1819" t="b">
        <v>0</v>
      </c>
      <c r="P1819" t="s">
        <v>8296</v>
      </c>
      <c r="Q1819">
        <f t="shared" si="114"/>
        <v>52.327777777777776</v>
      </c>
      <c r="R1819">
        <f t="shared" si="115"/>
        <v>94.19</v>
      </c>
      <c r="S1819" t="s">
        <v>8371</v>
      </c>
      <c r="T1819" t="s">
        <v>8372</v>
      </c>
      <c r="U1819" t="s">
        <v>8333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8">
        <f t="shared" si="112"/>
        <v>42067.234375</v>
      </c>
      <c r="L1820" s="8">
        <f t="shared" si="113"/>
        <v>42097.192708333328</v>
      </c>
      <c r="M1820" t="b">
        <v>0</v>
      </c>
      <c r="N1820">
        <v>0</v>
      </c>
      <c r="O1820" t="b">
        <v>0</v>
      </c>
      <c r="P1820" t="s">
        <v>8296</v>
      </c>
      <c r="Q1820">
        <f t="shared" si="114"/>
        <v>0</v>
      </c>
      <c r="R1820" t="e">
        <f t="shared" si="115"/>
        <v>#DIV/0!</v>
      </c>
      <c r="S1820" t="s">
        <v>8371</v>
      </c>
      <c r="T1820" t="s">
        <v>8372</v>
      </c>
      <c r="U1820" t="s">
        <v>8333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8">
        <f t="shared" si="112"/>
        <v>41820.752268518518</v>
      </c>
      <c r="L1821" s="8">
        <f t="shared" si="113"/>
        <v>41850.752268518518</v>
      </c>
      <c r="M1821" t="b">
        <v>0</v>
      </c>
      <c r="N1821">
        <v>4</v>
      </c>
      <c r="O1821" t="b">
        <v>0</v>
      </c>
      <c r="P1821" t="s">
        <v>8296</v>
      </c>
      <c r="Q1821">
        <f t="shared" si="114"/>
        <v>2.083333333333333</v>
      </c>
      <c r="R1821">
        <f t="shared" si="115"/>
        <v>6.25</v>
      </c>
      <c r="S1821" t="s">
        <v>8371</v>
      </c>
      <c r="T1821" t="s">
        <v>8372</v>
      </c>
      <c r="U1821" t="s">
        <v>8333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8">
        <f t="shared" si="112"/>
        <v>42065.084375000006</v>
      </c>
      <c r="L1822" s="8">
        <f t="shared" si="113"/>
        <v>42095.042708333334</v>
      </c>
      <c r="M1822" t="b">
        <v>0</v>
      </c>
      <c r="N1822">
        <v>8</v>
      </c>
      <c r="O1822" t="b">
        <v>0</v>
      </c>
      <c r="P1822" t="s">
        <v>8296</v>
      </c>
      <c r="Q1822">
        <f t="shared" si="114"/>
        <v>6.565384615384616</v>
      </c>
      <c r="R1822">
        <f t="shared" si="115"/>
        <v>213.375</v>
      </c>
      <c r="S1822" t="s">
        <v>8371</v>
      </c>
      <c r="T1822" t="s">
        <v>8372</v>
      </c>
      <c r="U1822" t="s">
        <v>8333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8">
        <f t="shared" si="112"/>
        <v>40926.319062499999</v>
      </c>
      <c r="L1823" s="8">
        <f t="shared" si="113"/>
        <v>40971.319062499999</v>
      </c>
      <c r="M1823" t="b">
        <v>0</v>
      </c>
      <c r="N1823">
        <v>57</v>
      </c>
      <c r="O1823" t="b">
        <v>1</v>
      </c>
      <c r="P1823" t="s">
        <v>8287</v>
      </c>
      <c r="Q1823">
        <f t="shared" si="114"/>
        <v>134.88999999999999</v>
      </c>
      <c r="R1823">
        <f t="shared" si="115"/>
        <v>59.162280701754383</v>
      </c>
      <c r="S1823" t="s">
        <v>8359</v>
      </c>
      <c r="T1823" t="s">
        <v>8360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8">
        <f t="shared" si="112"/>
        <v>41634.797013888885</v>
      </c>
      <c r="L1824" s="8">
        <f t="shared" si="113"/>
        <v>41670.792361111111</v>
      </c>
      <c r="M1824" t="b">
        <v>0</v>
      </c>
      <c r="N1824">
        <v>11</v>
      </c>
      <c r="O1824" t="b">
        <v>1</v>
      </c>
      <c r="P1824" t="s">
        <v>8287</v>
      </c>
      <c r="Q1824">
        <f t="shared" si="114"/>
        <v>100</v>
      </c>
      <c r="R1824">
        <f t="shared" si="115"/>
        <v>27.272727272727273</v>
      </c>
      <c r="S1824" t="s">
        <v>8359</v>
      </c>
      <c r="T1824" t="s">
        <v>8360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8">
        <f t="shared" si="112"/>
        <v>41176.684907407405</v>
      </c>
      <c r="L1825" s="8">
        <f t="shared" si="113"/>
        <v>41206.684907407405</v>
      </c>
      <c r="M1825" t="b">
        <v>0</v>
      </c>
      <c r="N1825">
        <v>33</v>
      </c>
      <c r="O1825" t="b">
        <v>1</v>
      </c>
      <c r="P1825" t="s">
        <v>8287</v>
      </c>
      <c r="Q1825">
        <f t="shared" si="114"/>
        <v>115.85714285714286</v>
      </c>
      <c r="R1825">
        <f t="shared" si="115"/>
        <v>24.575757575757574</v>
      </c>
      <c r="S1825" t="s">
        <v>8359</v>
      </c>
      <c r="T1825" t="s">
        <v>8360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8">
        <f t="shared" si="112"/>
        <v>41626.916284722225</v>
      </c>
      <c r="L1826" s="8">
        <f t="shared" si="113"/>
        <v>41647.088888888888</v>
      </c>
      <c r="M1826" t="b">
        <v>0</v>
      </c>
      <c r="N1826">
        <v>40</v>
      </c>
      <c r="O1826" t="b">
        <v>1</v>
      </c>
      <c r="P1826" t="s">
        <v>8287</v>
      </c>
      <c r="Q1826">
        <f t="shared" si="114"/>
        <v>100.06666666666666</v>
      </c>
      <c r="R1826">
        <f t="shared" si="115"/>
        <v>75.05</v>
      </c>
      <c r="S1826" t="s">
        <v>8359</v>
      </c>
      <c r="T1826" t="s">
        <v>8360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8">
        <f t="shared" si="112"/>
        <v>41443.83452546296</v>
      </c>
      <c r="L1827" s="8">
        <f t="shared" si="113"/>
        <v>41466.83452546296</v>
      </c>
      <c r="M1827" t="b">
        <v>0</v>
      </c>
      <c r="N1827">
        <v>50</v>
      </c>
      <c r="O1827" t="b">
        <v>1</v>
      </c>
      <c r="P1827" t="s">
        <v>8287</v>
      </c>
      <c r="Q1827">
        <f t="shared" si="114"/>
        <v>105.05</v>
      </c>
      <c r="R1827">
        <f t="shared" si="115"/>
        <v>42.02</v>
      </c>
      <c r="S1827" t="s">
        <v>8359</v>
      </c>
      <c r="T1827" t="s">
        <v>8360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8">
        <f t="shared" si="112"/>
        <v>41657.923807870371</v>
      </c>
      <c r="L1828" s="8">
        <f t="shared" si="113"/>
        <v>41687.923807870371</v>
      </c>
      <c r="M1828" t="b">
        <v>0</v>
      </c>
      <c r="N1828">
        <v>38</v>
      </c>
      <c r="O1828" t="b">
        <v>1</v>
      </c>
      <c r="P1828" t="s">
        <v>8287</v>
      </c>
      <c r="Q1828">
        <f t="shared" si="114"/>
        <v>101</v>
      </c>
      <c r="R1828">
        <f t="shared" si="115"/>
        <v>53.157894736842103</v>
      </c>
      <c r="S1828" t="s">
        <v>8359</v>
      </c>
      <c r="T1828" t="s">
        <v>8360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8">
        <f t="shared" si="112"/>
        <v>40555.325937499998</v>
      </c>
      <c r="L1829" s="8">
        <f t="shared" si="113"/>
        <v>40605.325937499998</v>
      </c>
      <c r="M1829" t="b">
        <v>0</v>
      </c>
      <c r="N1829">
        <v>96</v>
      </c>
      <c r="O1829" t="b">
        <v>1</v>
      </c>
      <c r="P1829" t="s">
        <v>8287</v>
      </c>
      <c r="Q1829">
        <f t="shared" si="114"/>
        <v>100.66250000000001</v>
      </c>
      <c r="R1829">
        <f t="shared" si="115"/>
        <v>83.885416666666671</v>
      </c>
      <c r="S1829" t="s">
        <v>8359</v>
      </c>
      <c r="T1829" t="s">
        <v>8360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8">
        <f t="shared" si="112"/>
        <v>41736.899652777778</v>
      </c>
      <c r="L1830" s="8">
        <f t="shared" si="113"/>
        <v>41768.916666666664</v>
      </c>
      <c r="M1830" t="b">
        <v>0</v>
      </c>
      <c r="N1830">
        <v>48</v>
      </c>
      <c r="O1830" t="b">
        <v>1</v>
      </c>
      <c r="P1830" t="s">
        <v>8287</v>
      </c>
      <c r="Q1830">
        <f t="shared" si="114"/>
        <v>100.16000000000001</v>
      </c>
      <c r="R1830">
        <f t="shared" si="115"/>
        <v>417.33333333333331</v>
      </c>
      <c r="S1830" t="s">
        <v>8359</v>
      </c>
      <c r="T1830" t="s">
        <v>8360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8">
        <f t="shared" si="112"/>
        <v>40516.087627314817</v>
      </c>
      <c r="L1831" s="8">
        <f t="shared" si="113"/>
        <v>40564.916666666664</v>
      </c>
      <c r="M1831" t="b">
        <v>0</v>
      </c>
      <c r="N1831">
        <v>33</v>
      </c>
      <c r="O1831" t="b">
        <v>1</v>
      </c>
      <c r="P1831" t="s">
        <v>8287</v>
      </c>
      <c r="Q1831">
        <f t="shared" si="114"/>
        <v>166.68333333333334</v>
      </c>
      <c r="R1831">
        <f t="shared" si="115"/>
        <v>75.765151515151516</v>
      </c>
      <c r="S1831" t="s">
        <v>8359</v>
      </c>
      <c r="T1831" t="s">
        <v>8360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8">
        <f t="shared" si="112"/>
        <v>41664.684108796297</v>
      </c>
      <c r="L1832" s="8">
        <f t="shared" si="113"/>
        <v>41694.684108796297</v>
      </c>
      <c r="M1832" t="b">
        <v>0</v>
      </c>
      <c r="N1832">
        <v>226</v>
      </c>
      <c r="O1832" t="b">
        <v>1</v>
      </c>
      <c r="P1832" t="s">
        <v>8287</v>
      </c>
      <c r="Q1832">
        <f t="shared" si="114"/>
        <v>101.53333333333335</v>
      </c>
      <c r="R1832">
        <f t="shared" si="115"/>
        <v>67.389380530973455</v>
      </c>
      <c r="S1832" t="s">
        <v>8359</v>
      </c>
      <c r="T1832" t="s">
        <v>8360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8">
        <f t="shared" si="112"/>
        <v>41026.996099537035</v>
      </c>
      <c r="L1833" s="8">
        <f t="shared" si="113"/>
        <v>41041.996099537035</v>
      </c>
      <c r="M1833" t="b">
        <v>0</v>
      </c>
      <c r="N1833">
        <v>14</v>
      </c>
      <c r="O1833" t="b">
        <v>1</v>
      </c>
      <c r="P1833" t="s">
        <v>8287</v>
      </c>
      <c r="Q1833">
        <f t="shared" si="114"/>
        <v>103</v>
      </c>
      <c r="R1833">
        <f t="shared" si="115"/>
        <v>73.571428571428569</v>
      </c>
      <c r="S1833" t="s">
        <v>8359</v>
      </c>
      <c r="T1833" t="s">
        <v>8360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8">
        <f t="shared" si="112"/>
        <v>40576.539664351854</v>
      </c>
      <c r="L1834" s="8">
        <f t="shared" si="113"/>
        <v>40606.539664351854</v>
      </c>
      <c r="M1834" t="b">
        <v>0</v>
      </c>
      <c r="N1834">
        <v>20</v>
      </c>
      <c r="O1834" t="b">
        <v>1</v>
      </c>
      <c r="P1834" t="s">
        <v>8287</v>
      </c>
      <c r="Q1834">
        <f t="shared" si="114"/>
        <v>142.85714285714286</v>
      </c>
      <c r="R1834">
        <f t="shared" si="115"/>
        <v>25</v>
      </c>
      <c r="S1834" t="s">
        <v>8359</v>
      </c>
      <c r="T1834" t="s">
        <v>8360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8">
        <f t="shared" si="112"/>
        <v>41303.044016203705</v>
      </c>
      <c r="L1835" s="8">
        <f t="shared" si="113"/>
        <v>41335.332638888889</v>
      </c>
      <c r="M1835" t="b">
        <v>0</v>
      </c>
      <c r="N1835">
        <v>25</v>
      </c>
      <c r="O1835" t="b">
        <v>1</v>
      </c>
      <c r="P1835" t="s">
        <v>8287</v>
      </c>
      <c r="Q1835">
        <f t="shared" si="114"/>
        <v>262.5</v>
      </c>
      <c r="R1835">
        <f t="shared" si="115"/>
        <v>42</v>
      </c>
      <c r="S1835" t="s">
        <v>8359</v>
      </c>
      <c r="T1835" t="s">
        <v>8360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8">
        <f t="shared" si="112"/>
        <v>41988.964062500003</v>
      </c>
      <c r="L1836" s="8">
        <f t="shared" si="113"/>
        <v>42028.964062500003</v>
      </c>
      <c r="M1836" t="b">
        <v>0</v>
      </c>
      <c r="N1836">
        <v>90</v>
      </c>
      <c r="O1836" t="b">
        <v>1</v>
      </c>
      <c r="P1836" t="s">
        <v>8287</v>
      </c>
      <c r="Q1836">
        <f t="shared" si="114"/>
        <v>118.05000000000001</v>
      </c>
      <c r="R1836">
        <f t="shared" si="115"/>
        <v>131.16666666666666</v>
      </c>
      <c r="S1836" t="s">
        <v>8359</v>
      </c>
      <c r="T1836" t="s">
        <v>8360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8">
        <f t="shared" si="112"/>
        <v>42430.702210648145</v>
      </c>
      <c r="L1837" s="8">
        <f t="shared" si="113"/>
        <v>42460.660543981481</v>
      </c>
      <c r="M1837" t="b">
        <v>0</v>
      </c>
      <c r="N1837">
        <v>11</v>
      </c>
      <c r="O1837" t="b">
        <v>1</v>
      </c>
      <c r="P1837" t="s">
        <v>8287</v>
      </c>
      <c r="Q1837">
        <f t="shared" si="114"/>
        <v>104</v>
      </c>
      <c r="R1837">
        <f t="shared" si="115"/>
        <v>47.272727272727273</v>
      </c>
      <c r="S1837" t="s">
        <v>8359</v>
      </c>
      <c r="T1837" t="s">
        <v>8360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8">
        <f t="shared" si="112"/>
        <v>41305.809363425928</v>
      </c>
      <c r="L1838" s="8">
        <f t="shared" si="113"/>
        <v>41322.809363425928</v>
      </c>
      <c r="M1838" t="b">
        <v>0</v>
      </c>
      <c r="N1838">
        <v>55</v>
      </c>
      <c r="O1838" t="b">
        <v>1</v>
      </c>
      <c r="P1838" t="s">
        <v>8287</v>
      </c>
      <c r="Q1838">
        <f t="shared" si="114"/>
        <v>200.34</v>
      </c>
      <c r="R1838">
        <f t="shared" si="115"/>
        <v>182.12727272727273</v>
      </c>
      <c r="S1838" t="s">
        <v>8359</v>
      </c>
      <c r="T1838" t="s">
        <v>8360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8">
        <f t="shared" si="112"/>
        <v>40926.047858796301</v>
      </c>
      <c r="L1839" s="8">
        <f t="shared" si="113"/>
        <v>40986.006192129629</v>
      </c>
      <c r="M1839" t="b">
        <v>0</v>
      </c>
      <c r="N1839">
        <v>30</v>
      </c>
      <c r="O1839" t="b">
        <v>1</v>
      </c>
      <c r="P1839" t="s">
        <v>8287</v>
      </c>
      <c r="Q1839">
        <f t="shared" si="114"/>
        <v>306.83333333333331</v>
      </c>
      <c r="R1839">
        <f t="shared" si="115"/>
        <v>61.366666666666667</v>
      </c>
      <c r="S1839" t="s">
        <v>8359</v>
      </c>
      <c r="T1839" t="s">
        <v>8360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8">
        <f t="shared" si="112"/>
        <v>40788.786539351851</v>
      </c>
      <c r="L1840" s="8">
        <f t="shared" si="113"/>
        <v>40817.125</v>
      </c>
      <c r="M1840" t="b">
        <v>0</v>
      </c>
      <c r="N1840">
        <v>28</v>
      </c>
      <c r="O1840" t="b">
        <v>1</v>
      </c>
      <c r="P1840" t="s">
        <v>8287</v>
      </c>
      <c r="Q1840">
        <f t="shared" si="114"/>
        <v>100.149</v>
      </c>
      <c r="R1840">
        <f t="shared" si="115"/>
        <v>35.767499999999998</v>
      </c>
      <c r="S1840" t="s">
        <v>8359</v>
      </c>
      <c r="T1840" t="s">
        <v>8360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8">
        <f t="shared" si="112"/>
        <v>42614.722013888888</v>
      </c>
      <c r="L1841" s="8">
        <f t="shared" si="113"/>
        <v>42644.722013888888</v>
      </c>
      <c r="M1841" t="b">
        <v>0</v>
      </c>
      <c r="N1841">
        <v>45</v>
      </c>
      <c r="O1841" t="b">
        <v>1</v>
      </c>
      <c r="P1841" t="s">
        <v>8287</v>
      </c>
      <c r="Q1841">
        <f t="shared" si="114"/>
        <v>205.29999999999998</v>
      </c>
      <c r="R1841">
        <f t="shared" si="115"/>
        <v>45.62222222222222</v>
      </c>
      <c r="S1841" t="s">
        <v>8359</v>
      </c>
      <c r="T1841" t="s">
        <v>8360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8">
        <f t="shared" si="112"/>
        <v>41382.096180555556</v>
      </c>
      <c r="L1842" s="8">
        <f t="shared" si="113"/>
        <v>41401.207638888889</v>
      </c>
      <c r="M1842" t="b">
        <v>0</v>
      </c>
      <c r="N1842">
        <v>13</v>
      </c>
      <c r="O1842" t="b">
        <v>1</v>
      </c>
      <c r="P1842" t="s">
        <v>8287</v>
      </c>
      <c r="Q1842">
        <f t="shared" si="114"/>
        <v>108.88888888888889</v>
      </c>
      <c r="R1842">
        <f t="shared" si="115"/>
        <v>75.384615384615387</v>
      </c>
      <c r="S1842" t="s">
        <v>8359</v>
      </c>
      <c r="T1842" t="s">
        <v>8360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8">
        <f t="shared" si="112"/>
        <v>41745.84542824074</v>
      </c>
      <c r="L1843" s="8">
        <f t="shared" si="113"/>
        <v>41779.207638888889</v>
      </c>
      <c r="M1843" t="b">
        <v>0</v>
      </c>
      <c r="N1843">
        <v>40</v>
      </c>
      <c r="O1843" t="b">
        <v>1</v>
      </c>
      <c r="P1843" t="s">
        <v>8287</v>
      </c>
      <c r="Q1843">
        <f t="shared" si="114"/>
        <v>101.75</v>
      </c>
      <c r="R1843">
        <f t="shared" si="115"/>
        <v>50.875</v>
      </c>
      <c r="S1843" t="s">
        <v>8359</v>
      </c>
      <c r="T1843" t="s">
        <v>8360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8">
        <f t="shared" si="112"/>
        <v>42031.631724537037</v>
      </c>
      <c r="L1844" s="8">
        <f t="shared" si="113"/>
        <v>42065.249305555553</v>
      </c>
      <c r="M1844" t="b">
        <v>0</v>
      </c>
      <c r="N1844">
        <v>21</v>
      </c>
      <c r="O1844" t="b">
        <v>1</v>
      </c>
      <c r="P1844" t="s">
        <v>8287</v>
      </c>
      <c r="Q1844">
        <f t="shared" si="114"/>
        <v>125.25</v>
      </c>
      <c r="R1844">
        <f t="shared" si="115"/>
        <v>119.28571428571429</v>
      </c>
      <c r="S1844" t="s">
        <v>8359</v>
      </c>
      <c r="T1844" t="s">
        <v>8360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8">
        <f t="shared" si="112"/>
        <v>40564.994837962964</v>
      </c>
      <c r="L1845" s="8">
        <f t="shared" si="113"/>
        <v>40594.994837962964</v>
      </c>
      <c r="M1845" t="b">
        <v>0</v>
      </c>
      <c r="N1845">
        <v>134</v>
      </c>
      <c r="O1845" t="b">
        <v>1</v>
      </c>
      <c r="P1845" t="s">
        <v>8287</v>
      </c>
      <c r="Q1845">
        <f t="shared" si="114"/>
        <v>124.0061</v>
      </c>
      <c r="R1845">
        <f t="shared" si="115"/>
        <v>92.541865671641801</v>
      </c>
      <c r="S1845" t="s">
        <v>8359</v>
      </c>
      <c r="T1845" t="s">
        <v>8360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8">
        <f t="shared" si="112"/>
        <v>40666.973541666666</v>
      </c>
      <c r="L1846" s="8">
        <f t="shared" si="113"/>
        <v>40705.125</v>
      </c>
      <c r="M1846" t="b">
        <v>0</v>
      </c>
      <c r="N1846">
        <v>20</v>
      </c>
      <c r="O1846" t="b">
        <v>1</v>
      </c>
      <c r="P1846" t="s">
        <v>8287</v>
      </c>
      <c r="Q1846">
        <f t="shared" si="114"/>
        <v>101.4</v>
      </c>
      <c r="R1846">
        <f t="shared" si="115"/>
        <v>76.05</v>
      </c>
      <c r="S1846" t="s">
        <v>8359</v>
      </c>
      <c r="T1846" t="s">
        <v>8360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8">
        <f t="shared" si="112"/>
        <v>42523.333310185189</v>
      </c>
      <c r="L1847" s="8">
        <f t="shared" si="113"/>
        <v>42538.204861111109</v>
      </c>
      <c r="M1847" t="b">
        <v>0</v>
      </c>
      <c r="N1847">
        <v>19</v>
      </c>
      <c r="O1847" t="b">
        <v>1</v>
      </c>
      <c r="P1847" t="s">
        <v>8287</v>
      </c>
      <c r="Q1847">
        <f t="shared" si="114"/>
        <v>100</v>
      </c>
      <c r="R1847">
        <f t="shared" si="115"/>
        <v>52.631578947368418</v>
      </c>
      <c r="S1847" t="s">
        <v>8359</v>
      </c>
      <c r="T1847" t="s">
        <v>8360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8">
        <f t="shared" si="112"/>
        <v>41228.650196759263</v>
      </c>
      <c r="L1848" s="8">
        <f t="shared" si="113"/>
        <v>41258.650196759263</v>
      </c>
      <c r="M1848" t="b">
        <v>0</v>
      </c>
      <c r="N1848">
        <v>209</v>
      </c>
      <c r="O1848" t="b">
        <v>1</v>
      </c>
      <c r="P1848" t="s">
        <v>8287</v>
      </c>
      <c r="Q1848">
        <f t="shared" si="114"/>
        <v>137.92666666666668</v>
      </c>
      <c r="R1848">
        <f t="shared" si="115"/>
        <v>98.990430622009569</v>
      </c>
      <c r="S1848" t="s">
        <v>8359</v>
      </c>
      <c r="T1848" t="s">
        <v>8360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8">
        <f t="shared" si="112"/>
        <v>42094.236481481479</v>
      </c>
      <c r="L1849" s="8">
        <f t="shared" si="113"/>
        <v>42115.236481481479</v>
      </c>
      <c r="M1849" t="b">
        <v>0</v>
      </c>
      <c r="N1849">
        <v>38</v>
      </c>
      <c r="O1849" t="b">
        <v>1</v>
      </c>
      <c r="P1849" t="s">
        <v>8287</v>
      </c>
      <c r="Q1849">
        <f t="shared" si="114"/>
        <v>120.88000000000001</v>
      </c>
      <c r="R1849">
        <f t="shared" si="115"/>
        <v>79.526315789473685</v>
      </c>
      <c r="S1849" t="s">
        <v>8359</v>
      </c>
      <c r="T1849" t="s">
        <v>8360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8">
        <f t="shared" si="112"/>
        <v>40691.788055555553</v>
      </c>
      <c r="L1850" s="8">
        <f t="shared" si="113"/>
        <v>40755.290972222225</v>
      </c>
      <c r="M1850" t="b">
        <v>0</v>
      </c>
      <c r="N1850">
        <v>24</v>
      </c>
      <c r="O1850" t="b">
        <v>1</v>
      </c>
      <c r="P1850" t="s">
        <v>8287</v>
      </c>
      <c r="Q1850">
        <f t="shared" si="114"/>
        <v>107.36666666666667</v>
      </c>
      <c r="R1850">
        <f t="shared" si="115"/>
        <v>134.20833333333334</v>
      </c>
      <c r="S1850" t="s">
        <v>8359</v>
      </c>
      <c r="T1850" t="s">
        <v>8360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8">
        <f t="shared" si="112"/>
        <v>41169.845590277779</v>
      </c>
      <c r="L1851" s="8">
        <f t="shared" si="113"/>
        <v>41199.845590277779</v>
      </c>
      <c r="M1851" t="b">
        <v>0</v>
      </c>
      <c r="N1851">
        <v>8</v>
      </c>
      <c r="O1851" t="b">
        <v>1</v>
      </c>
      <c r="P1851" t="s">
        <v>8287</v>
      </c>
      <c r="Q1851">
        <f t="shared" si="114"/>
        <v>100.33333333333334</v>
      </c>
      <c r="R1851">
        <f t="shared" si="115"/>
        <v>37.625</v>
      </c>
      <c r="S1851" t="s">
        <v>8359</v>
      </c>
      <c r="T1851" t="s">
        <v>8360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8">
        <f t="shared" si="112"/>
        <v>41800.959490740745</v>
      </c>
      <c r="L1852" s="8">
        <f t="shared" si="113"/>
        <v>41830.959490740745</v>
      </c>
      <c r="M1852" t="b">
        <v>0</v>
      </c>
      <c r="N1852">
        <v>179</v>
      </c>
      <c r="O1852" t="b">
        <v>1</v>
      </c>
      <c r="P1852" t="s">
        <v>8287</v>
      </c>
      <c r="Q1852">
        <f t="shared" si="114"/>
        <v>101.52222222222223</v>
      </c>
      <c r="R1852">
        <f t="shared" si="115"/>
        <v>51.044692737430168</v>
      </c>
      <c r="S1852" t="s">
        <v>8359</v>
      </c>
      <c r="T1852" t="s">
        <v>8360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8">
        <f t="shared" si="112"/>
        <v>41827.906689814816</v>
      </c>
      <c r="L1853" s="8">
        <f t="shared" si="113"/>
        <v>41848.041666666664</v>
      </c>
      <c r="M1853" t="b">
        <v>0</v>
      </c>
      <c r="N1853">
        <v>26</v>
      </c>
      <c r="O1853" t="b">
        <v>1</v>
      </c>
      <c r="P1853" t="s">
        <v>8287</v>
      </c>
      <c r="Q1853">
        <f t="shared" si="114"/>
        <v>100.07692307692308</v>
      </c>
      <c r="R1853">
        <f t="shared" si="115"/>
        <v>50.03846153846154</v>
      </c>
      <c r="S1853" t="s">
        <v>8359</v>
      </c>
      <c r="T1853" t="s">
        <v>8360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8">
        <f t="shared" si="112"/>
        <v>42081.77143518519</v>
      </c>
      <c r="L1854" s="8">
        <f t="shared" si="113"/>
        <v>42119</v>
      </c>
      <c r="M1854" t="b">
        <v>0</v>
      </c>
      <c r="N1854">
        <v>131</v>
      </c>
      <c r="O1854" t="b">
        <v>1</v>
      </c>
      <c r="P1854" t="s">
        <v>8287</v>
      </c>
      <c r="Q1854">
        <f t="shared" si="114"/>
        <v>116.96666666666667</v>
      </c>
      <c r="R1854">
        <f t="shared" si="115"/>
        <v>133.93129770992365</v>
      </c>
      <c r="S1854" t="s">
        <v>8359</v>
      </c>
      <c r="T1854" t="s">
        <v>8360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8">
        <f t="shared" si="112"/>
        <v>41177.060381944444</v>
      </c>
      <c r="L1855" s="8">
        <f t="shared" si="113"/>
        <v>41227.102048611108</v>
      </c>
      <c r="M1855" t="b">
        <v>0</v>
      </c>
      <c r="N1855">
        <v>14</v>
      </c>
      <c r="O1855" t="b">
        <v>1</v>
      </c>
      <c r="P1855" t="s">
        <v>8287</v>
      </c>
      <c r="Q1855">
        <f t="shared" si="114"/>
        <v>101.875</v>
      </c>
      <c r="R1855">
        <f t="shared" si="115"/>
        <v>58.214285714285715</v>
      </c>
      <c r="S1855" t="s">
        <v>8359</v>
      </c>
      <c r="T1855" t="s">
        <v>8360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8">
        <f t="shared" si="112"/>
        <v>41388.021261574075</v>
      </c>
      <c r="L1856" s="8">
        <f t="shared" si="113"/>
        <v>41418.021261574075</v>
      </c>
      <c r="M1856" t="b">
        <v>0</v>
      </c>
      <c r="N1856">
        <v>174</v>
      </c>
      <c r="O1856" t="b">
        <v>1</v>
      </c>
      <c r="P1856" t="s">
        <v>8287</v>
      </c>
      <c r="Q1856">
        <f t="shared" si="114"/>
        <v>102.12366666666665</v>
      </c>
      <c r="R1856">
        <f t="shared" si="115"/>
        <v>88.037643678160919</v>
      </c>
      <c r="S1856" t="s">
        <v>8359</v>
      </c>
      <c r="T1856" t="s">
        <v>8360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8">
        <f t="shared" si="112"/>
        <v>41600.538657407407</v>
      </c>
      <c r="L1857" s="8">
        <f t="shared" si="113"/>
        <v>41645.538657407407</v>
      </c>
      <c r="M1857" t="b">
        <v>0</v>
      </c>
      <c r="N1857">
        <v>191</v>
      </c>
      <c r="O1857" t="b">
        <v>1</v>
      </c>
      <c r="P1857" t="s">
        <v>8287</v>
      </c>
      <c r="Q1857">
        <f t="shared" si="114"/>
        <v>154.05897142857143</v>
      </c>
      <c r="R1857">
        <f t="shared" si="115"/>
        <v>70.576753926701571</v>
      </c>
      <c r="S1857" t="s">
        <v>8359</v>
      </c>
      <c r="T1857" t="s">
        <v>8360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8">
        <f t="shared" si="112"/>
        <v>41817.854999999996</v>
      </c>
      <c r="L1858" s="8">
        <f t="shared" si="113"/>
        <v>41838.854999999996</v>
      </c>
      <c r="M1858" t="b">
        <v>0</v>
      </c>
      <c r="N1858">
        <v>38</v>
      </c>
      <c r="O1858" t="b">
        <v>1</v>
      </c>
      <c r="P1858" t="s">
        <v>8287</v>
      </c>
      <c r="Q1858">
        <f t="shared" si="114"/>
        <v>101.25</v>
      </c>
      <c r="R1858">
        <f t="shared" si="115"/>
        <v>53.289473684210527</v>
      </c>
      <c r="S1858" t="s">
        <v>8359</v>
      </c>
      <c r="T1858" t="s">
        <v>8360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8">
        <f t="shared" ref="K1859:K1922" si="116">(((J1859/60)/60)/24)+DATE(1970,1,1)</f>
        <v>41864.76866898148</v>
      </c>
      <c r="L1859" s="8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8287</v>
      </c>
      <c r="Q1859">
        <f t="shared" ref="Q1859:Q1922" si="118">E1859/D1859*100</f>
        <v>100</v>
      </c>
      <c r="R1859">
        <f t="shared" ref="R1859:R1922" si="119">E1859/N1859</f>
        <v>136.36363636363637</v>
      </c>
      <c r="S1859" t="s">
        <v>8359</v>
      </c>
      <c r="T1859" t="s">
        <v>8360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8">
        <f t="shared" si="116"/>
        <v>40833.200474537036</v>
      </c>
      <c r="L1860" s="8">
        <f t="shared" si="117"/>
        <v>40893.242141203707</v>
      </c>
      <c r="M1860" t="b">
        <v>0</v>
      </c>
      <c r="N1860">
        <v>149</v>
      </c>
      <c r="O1860" t="b">
        <v>1</v>
      </c>
      <c r="P1860" t="s">
        <v>8287</v>
      </c>
      <c r="Q1860">
        <f t="shared" si="118"/>
        <v>108.74800874800874</v>
      </c>
      <c r="R1860">
        <f t="shared" si="119"/>
        <v>40.547315436241611</v>
      </c>
      <c r="S1860" t="s">
        <v>8359</v>
      </c>
      <c r="T1860" t="s">
        <v>8360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8">
        <f t="shared" si="116"/>
        <v>40778.770011574074</v>
      </c>
      <c r="L1861" s="8">
        <f t="shared" si="117"/>
        <v>40808.770011574074</v>
      </c>
      <c r="M1861" t="b">
        <v>0</v>
      </c>
      <c r="N1861">
        <v>56</v>
      </c>
      <c r="O1861" t="b">
        <v>1</v>
      </c>
      <c r="P1861" t="s">
        <v>8287</v>
      </c>
      <c r="Q1861">
        <f t="shared" si="118"/>
        <v>131.83333333333334</v>
      </c>
      <c r="R1861">
        <f t="shared" si="119"/>
        <v>70.625</v>
      </c>
      <c r="S1861" t="s">
        <v>8359</v>
      </c>
      <c r="T1861" t="s">
        <v>8360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8">
        <f t="shared" si="116"/>
        <v>41655.709305555552</v>
      </c>
      <c r="L1862" s="8">
        <f t="shared" si="117"/>
        <v>41676.709305555552</v>
      </c>
      <c r="M1862" t="b">
        <v>0</v>
      </c>
      <c r="N1862">
        <v>19</v>
      </c>
      <c r="O1862" t="b">
        <v>1</v>
      </c>
      <c r="P1862" t="s">
        <v>8287</v>
      </c>
      <c r="Q1862">
        <f t="shared" si="118"/>
        <v>133.46666666666667</v>
      </c>
      <c r="R1862">
        <f t="shared" si="119"/>
        <v>52.684210526315788</v>
      </c>
      <c r="S1862" t="s">
        <v>8359</v>
      </c>
      <c r="T1862" t="s">
        <v>8360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8">
        <f t="shared" si="116"/>
        <v>42000.300243055557</v>
      </c>
      <c r="L1863" s="8">
        <f t="shared" si="117"/>
        <v>42030.300243055557</v>
      </c>
      <c r="M1863" t="b">
        <v>0</v>
      </c>
      <c r="N1863">
        <v>0</v>
      </c>
      <c r="O1863" t="b">
        <v>0</v>
      </c>
      <c r="P1863" t="s">
        <v>8294</v>
      </c>
      <c r="Q1863">
        <f t="shared" si="118"/>
        <v>0</v>
      </c>
      <c r="R1863" t="e">
        <f t="shared" si="119"/>
        <v>#DIV/0!</v>
      </c>
      <c r="S1863" t="s">
        <v>8331</v>
      </c>
      <c r="T1863" t="s">
        <v>8368</v>
      </c>
      <c r="U1863" t="s">
        <v>8331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8">
        <f t="shared" si="116"/>
        <v>42755.492754629624</v>
      </c>
      <c r="L1864" s="8">
        <f t="shared" si="117"/>
        <v>42802.3125</v>
      </c>
      <c r="M1864" t="b">
        <v>0</v>
      </c>
      <c r="N1864">
        <v>16</v>
      </c>
      <c r="O1864" t="b">
        <v>0</v>
      </c>
      <c r="P1864" t="s">
        <v>8294</v>
      </c>
      <c r="Q1864">
        <f t="shared" si="118"/>
        <v>8.0833333333333321</v>
      </c>
      <c r="R1864">
        <f t="shared" si="119"/>
        <v>90.9375</v>
      </c>
      <c r="S1864" t="s">
        <v>8331</v>
      </c>
      <c r="T1864" t="s">
        <v>8368</v>
      </c>
      <c r="U1864" t="s">
        <v>8331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8">
        <f t="shared" si="116"/>
        <v>41772.797280092593</v>
      </c>
      <c r="L1865" s="8">
        <f t="shared" si="117"/>
        <v>41802.797280092593</v>
      </c>
      <c r="M1865" t="b">
        <v>0</v>
      </c>
      <c r="N1865">
        <v>2</v>
      </c>
      <c r="O1865" t="b">
        <v>0</v>
      </c>
      <c r="P1865" t="s">
        <v>8294</v>
      </c>
      <c r="Q1865">
        <f t="shared" si="118"/>
        <v>0.4</v>
      </c>
      <c r="R1865">
        <f t="shared" si="119"/>
        <v>5</v>
      </c>
      <c r="S1865" t="s">
        <v>8331</v>
      </c>
      <c r="T1865" t="s">
        <v>8368</v>
      </c>
      <c r="U1865" t="s">
        <v>8331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8">
        <f t="shared" si="116"/>
        <v>41733.716435185182</v>
      </c>
      <c r="L1866" s="8">
        <f t="shared" si="117"/>
        <v>41763.716435185182</v>
      </c>
      <c r="M1866" t="b">
        <v>0</v>
      </c>
      <c r="N1866">
        <v>48</v>
      </c>
      <c r="O1866" t="b">
        <v>0</v>
      </c>
      <c r="P1866" t="s">
        <v>8294</v>
      </c>
      <c r="Q1866">
        <f t="shared" si="118"/>
        <v>42.892307692307689</v>
      </c>
      <c r="R1866">
        <f t="shared" si="119"/>
        <v>58.083333333333336</v>
      </c>
      <c r="S1866" t="s">
        <v>8331</v>
      </c>
      <c r="T1866" t="s">
        <v>8368</v>
      </c>
      <c r="U1866" t="s">
        <v>8331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8">
        <f t="shared" si="116"/>
        <v>42645.367442129631</v>
      </c>
      <c r="L1867" s="8">
        <f t="shared" si="117"/>
        <v>42680.409108796302</v>
      </c>
      <c r="M1867" t="b">
        <v>0</v>
      </c>
      <c r="N1867">
        <v>2</v>
      </c>
      <c r="O1867" t="b">
        <v>0</v>
      </c>
      <c r="P1867" t="s">
        <v>8294</v>
      </c>
      <c r="Q1867">
        <f t="shared" si="118"/>
        <v>3.6363636363636364E-3</v>
      </c>
      <c r="R1867">
        <f t="shared" si="119"/>
        <v>2</v>
      </c>
      <c r="S1867" t="s">
        <v>8331</v>
      </c>
      <c r="T1867" t="s">
        <v>8368</v>
      </c>
      <c r="U1867" t="s">
        <v>8331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8">
        <f t="shared" si="116"/>
        <v>42742.246493055558</v>
      </c>
      <c r="L1868" s="8">
        <f t="shared" si="117"/>
        <v>42795.166666666672</v>
      </c>
      <c r="M1868" t="b">
        <v>0</v>
      </c>
      <c r="N1868">
        <v>2</v>
      </c>
      <c r="O1868" t="b">
        <v>0</v>
      </c>
      <c r="P1868" t="s">
        <v>8294</v>
      </c>
      <c r="Q1868">
        <f t="shared" si="118"/>
        <v>0.5</v>
      </c>
      <c r="R1868">
        <f t="shared" si="119"/>
        <v>62.5</v>
      </c>
      <c r="S1868" t="s">
        <v>8331</v>
      </c>
      <c r="T1868" t="s">
        <v>8368</v>
      </c>
      <c r="U1868" t="s">
        <v>8331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8">
        <f t="shared" si="116"/>
        <v>42649.924907407403</v>
      </c>
      <c r="L1869" s="8">
        <f t="shared" si="117"/>
        <v>42679.924907407403</v>
      </c>
      <c r="M1869" t="b">
        <v>0</v>
      </c>
      <c r="N1869">
        <v>1</v>
      </c>
      <c r="O1869" t="b">
        <v>0</v>
      </c>
      <c r="P1869" t="s">
        <v>8294</v>
      </c>
      <c r="Q1869">
        <f t="shared" si="118"/>
        <v>0.05</v>
      </c>
      <c r="R1869">
        <f t="shared" si="119"/>
        <v>10</v>
      </c>
      <c r="S1869" t="s">
        <v>8331</v>
      </c>
      <c r="T1869" t="s">
        <v>8368</v>
      </c>
      <c r="U1869" t="s">
        <v>8331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8">
        <f t="shared" si="116"/>
        <v>42328.779224537036</v>
      </c>
      <c r="L1870" s="8">
        <f t="shared" si="117"/>
        <v>42353.332638888889</v>
      </c>
      <c r="M1870" t="b">
        <v>0</v>
      </c>
      <c r="N1870">
        <v>17</v>
      </c>
      <c r="O1870" t="b">
        <v>0</v>
      </c>
      <c r="P1870" t="s">
        <v>8294</v>
      </c>
      <c r="Q1870">
        <f t="shared" si="118"/>
        <v>4.8680000000000003</v>
      </c>
      <c r="R1870">
        <f t="shared" si="119"/>
        <v>71.588235294117652</v>
      </c>
      <c r="S1870" t="s">
        <v>8331</v>
      </c>
      <c r="T1870" t="s">
        <v>8368</v>
      </c>
      <c r="U1870" t="s">
        <v>8331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8">
        <f t="shared" si="116"/>
        <v>42709.002881944441</v>
      </c>
      <c r="L1871" s="8">
        <f t="shared" si="117"/>
        <v>42739.002881944441</v>
      </c>
      <c r="M1871" t="b">
        <v>0</v>
      </c>
      <c r="N1871">
        <v>0</v>
      </c>
      <c r="O1871" t="b">
        <v>0</v>
      </c>
      <c r="P1871" t="s">
        <v>8294</v>
      </c>
      <c r="Q1871">
        <f t="shared" si="118"/>
        <v>0</v>
      </c>
      <c r="R1871" t="e">
        <f t="shared" si="119"/>
        <v>#DIV/0!</v>
      </c>
      <c r="S1871" t="s">
        <v>8331</v>
      </c>
      <c r="T1871" t="s">
        <v>8368</v>
      </c>
      <c r="U1871" t="s">
        <v>8331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8">
        <f t="shared" si="116"/>
        <v>42371.355729166666</v>
      </c>
      <c r="L1872" s="8">
        <f t="shared" si="117"/>
        <v>42400.178472222222</v>
      </c>
      <c r="M1872" t="b">
        <v>0</v>
      </c>
      <c r="N1872">
        <v>11</v>
      </c>
      <c r="O1872" t="b">
        <v>0</v>
      </c>
      <c r="P1872" t="s">
        <v>8294</v>
      </c>
      <c r="Q1872">
        <f t="shared" si="118"/>
        <v>10.314285714285715</v>
      </c>
      <c r="R1872">
        <f t="shared" si="119"/>
        <v>32.81818181818182</v>
      </c>
      <c r="S1872" t="s">
        <v>8331</v>
      </c>
      <c r="T1872" t="s">
        <v>8368</v>
      </c>
      <c r="U1872" t="s">
        <v>8331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8">
        <f t="shared" si="116"/>
        <v>41923.783576388887</v>
      </c>
      <c r="L1873" s="8">
        <f t="shared" si="117"/>
        <v>41963.825243055559</v>
      </c>
      <c r="M1873" t="b">
        <v>0</v>
      </c>
      <c r="N1873">
        <v>95</v>
      </c>
      <c r="O1873" t="b">
        <v>0</v>
      </c>
      <c r="P1873" t="s">
        <v>8294</v>
      </c>
      <c r="Q1873">
        <f t="shared" si="118"/>
        <v>71.784615384615378</v>
      </c>
      <c r="R1873">
        <f t="shared" si="119"/>
        <v>49.11578947368421</v>
      </c>
      <c r="S1873" t="s">
        <v>8331</v>
      </c>
      <c r="T1873" t="s">
        <v>8368</v>
      </c>
      <c r="U1873" t="s">
        <v>8331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8">
        <f t="shared" si="116"/>
        <v>42155.129652777774</v>
      </c>
      <c r="L1874" s="8">
        <f t="shared" si="117"/>
        <v>42185.129652777774</v>
      </c>
      <c r="M1874" t="b">
        <v>0</v>
      </c>
      <c r="N1874">
        <v>13</v>
      </c>
      <c r="O1874" t="b">
        <v>0</v>
      </c>
      <c r="P1874" t="s">
        <v>8294</v>
      </c>
      <c r="Q1874">
        <f t="shared" si="118"/>
        <v>1.06</v>
      </c>
      <c r="R1874">
        <f t="shared" si="119"/>
        <v>16.307692307692307</v>
      </c>
      <c r="S1874" t="s">
        <v>8331</v>
      </c>
      <c r="T1874" t="s">
        <v>8368</v>
      </c>
      <c r="U1874" t="s">
        <v>8331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8">
        <f t="shared" si="116"/>
        <v>42164.615856481483</v>
      </c>
      <c r="L1875" s="8">
        <f t="shared" si="117"/>
        <v>42193.697916666672</v>
      </c>
      <c r="M1875" t="b">
        <v>0</v>
      </c>
      <c r="N1875">
        <v>2</v>
      </c>
      <c r="O1875" t="b">
        <v>0</v>
      </c>
      <c r="P1875" t="s">
        <v>8294</v>
      </c>
      <c r="Q1875">
        <f t="shared" si="118"/>
        <v>0.44999999999999996</v>
      </c>
      <c r="R1875">
        <f t="shared" si="119"/>
        <v>18</v>
      </c>
      <c r="S1875" t="s">
        <v>8331</v>
      </c>
      <c r="T1875" t="s">
        <v>8368</v>
      </c>
      <c r="U1875" t="s">
        <v>8331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8">
        <f t="shared" si="116"/>
        <v>42529.969131944439</v>
      </c>
      <c r="L1876" s="8">
        <f t="shared" si="117"/>
        <v>42549.969131944439</v>
      </c>
      <c r="M1876" t="b">
        <v>0</v>
      </c>
      <c r="N1876">
        <v>2</v>
      </c>
      <c r="O1876" t="b">
        <v>0</v>
      </c>
      <c r="P1876" t="s">
        <v>8294</v>
      </c>
      <c r="Q1876">
        <f t="shared" si="118"/>
        <v>1.6250000000000001E-2</v>
      </c>
      <c r="R1876">
        <f t="shared" si="119"/>
        <v>13</v>
      </c>
      <c r="S1876" t="s">
        <v>8331</v>
      </c>
      <c r="T1876" t="s">
        <v>8368</v>
      </c>
      <c r="U1876" t="s">
        <v>8331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8">
        <f t="shared" si="116"/>
        <v>42528.899398148147</v>
      </c>
      <c r="L1877" s="8">
        <f t="shared" si="117"/>
        <v>42588.899398148147</v>
      </c>
      <c r="M1877" t="b">
        <v>0</v>
      </c>
      <c r="N1877">
        <v>3</v>
      </c>
      <c r="O1877" t="b">
        <v>0</v>
      </c>
      <c r="P1877" t="s">
        <v>8294</v>
      </c>
      <c r="Q1877">
        <f t="shared" si="118"/>
        <v>0.51</v>
      </c>
      <c r="R1877">
        <f t="shared" si="119"/>
        <v>17</v>
      </c>
      <c r="S1877" t="s">
        <v>8331</v>
      </c>
      <c r="T1877" t="s">
        <v>8368</v>
      </c>
      <c r="U1877" t="s">
        <v>8331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8">
        <f t="shared" si="116"/>
        <v>41776.284780092588</v>
      </c>
      <c r="L1878" s="8">
        <f t="shared" si="117"/>
        <v>41806.284780092588</v>
      </c>
      <c r="M1878" t="b">
        <v>0</v>
      </c>
      <c r="N1878">
        <v>0</v>
      </c>
      <c r="O1878" t="b">
        <v>0</v>
      </c>
      <c r="P1878" t="s">
        <v>8294</v>
      </c>
      <c r="Q1878">
        <f t="shared" si="118"/>
        <v>0</v>
      </c>
      <c r="R1878" t="e">
        <f t="shared" si="119"/>
        <v>#DIV/0!</v>
      </c>
      <c r="S1878" t="s">
        <v>8331</v>
      </c>
      <c r="T1878" t="s">
        <v>8368</v>
      </c>
      <c r="U1878" t="s">
        <v>8331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8">
        <f t="shared" si="116"/>
        <v>42035.029224537036</v>
      </c>
      <c r="L1879" s="8">
        <f t="shared" si="117"/>
        <v>42064.029224537036</v>
      </c>
      <c r="M1879" t="b">
        <v>0</v>
      </c>
      <c r="N1879">
        <v>0</v>
      </c>
      <c r="O1879" t="b">
        <v>0</v>
      </c>
      <c r="P1879" t="s">
        <v>8294</v>
      </c>
      <c r="Q1879">
        <f t="shared" si="118"/>
        <v>0</v>
      </c>
      <c r="R1879" t="e">
        <f t="shared" si="119"/>
        <v>#DIV/0!</v>
      </c>
      <c r="S1879" t="s">
        <v>8331</v>
      </c>
      <c r="T1879" t="s">
        <v>8368</v>
      </c>
      <c r="U1879" t="s">
        <v>8331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8">
        <f t="shared" si="116"/>
        <v>41773.008738425924</v>
      </c>
      <c r="L1880" s="8">
        <f t="shared" si="117"/>
        <v>41803.008738425924</v>
      </c>
      <c r="M1880" t="b">
        <v>0</v>
      </c>
      <c r="N1880">
        <v>0</v>
      </c>
      <c r="O1880" t="b">
        <v>0</v>
      </c>
      <c r="P1880" t="s">
        <v>8294</v>
      </c>
      <c r="Q1880">
        <f t="shared" si="118"/>
        <v>0</v>
      </c>
      <c r="R1880" t="e">
        <f t="shared" si="119"/>
        <v>#DIV/0!</v>
      </c>
      <c r="S1880" t="s">
        <v>8331</v>
      </c>
      <c r="T1880" t="s">
        <v>8368</v>
      </c>
      <c r="U1880" t="s">
        <v>8331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8">
        <f t="shared" si="116"/>
        <v>42413.649641203709</v>
      </c>
      <c r="L1881" s="8">
        <f t="shared" si="117"/>
        <v>42443.607974537037</v>
      </c>
      <c r="M1881" t="b">
        <v>0</v>
      </c>
      <c r="N1881">
        <v>2</v>
      </c>
      <c r="O1881" t="b">
        <v>0</v>
      </c>
      <c r="P1881" t="s">
        <v>8294</v>
      </c>
      <c r="Q1881">
        <f t="shared" si="118"/>
        <v>0.12</v>
      </c>
      <c r="R1881">
        <f t="shared" si="119"/>
        <v>3</v>
      </c>
      <c r="S1881" t="s">
        <v>8331</v>
      </c>
      <c r="T1881" t="s">
        <v>8368</v>
      </c>
      <c r="U1881" t="s">
        <v>8331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8">
        <f t="shared" si="116"/>
        <v>42430.566898148143</v>
      </c>
      <c r="L1882" s="8">
        <f t="shared" si="117"/>
        <v>42459.525231481486</v>
      </c>
      <c r="M1882" t="b">
        <v>0</v>
      </c>
      <c r="N1882">
        <v>24</v>
      </c>
      <c r="O1882" t="b">
        <v>0</v>
      </c>
      <c r="P1882" t="s">
        <v>8294</v>
      </c>
      <c r="Q1882">
        <f t="shared" si="118"/>
        <v>20.080000000000002</v>
      </c>
      <c r="R1882">
        <f t="shared" si="119"/>
        <v>41.833333333333336</v>
      </c>
      <c r="S1882" t="s">
        <v>8331</v>
      </c>
      <c r="T1882" t="s">
        <v>8368</v>
      </c>
      <c r="U1882" t="s">
        <v>8331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8">
        <f t="shared" si="116"/>
        <v>42043.152650462958</v>
      </c>
      <c r="L1883" s="8">
        <f t="shared" si="117"/>
        <v>42073.110983796301</v>
      </c>
      <c r="M1883" t="b">
        <v>0</v>
      </c>
      <c r="N1883">
        <v>70</v>
      </c>
      <c r="O1883" t="b">
        <v>1</v>
      </c>
      <c r="P1883" t="s">
        <v>8290</v>
      </c>
      <c r="Q1883">
        <f t="shared" si="118"/>
        <v>172.68449999999999</v>
      </c>
      <c r="R1883">
        <f t="shared" si="119"/>
        <v>49.338428571428572</v>
      </c>
      <c r="S1883" t="s">
        <v>8359</v>
      </c>
      <c r="T1883" t="s">
        <v>8363</v>
      </c>
      <c r="U1883" t="s">
        <v>8327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8">
        <f t="shared" si="116"/>
        <v>41067.949212962965</v>
      </c>
      <c r="L1884" s="8">
        <f t="shared" si="117"/>
        <v>41100.991666666669</v>
      </c>
      <c r="M1884" t="b">
        <v>0</v>
      </c>
      <c r="N1884">
        <v>81</v>
      </c>
      <c r="O1884" t="b">
        <v>1</v>
      </c>
      <c r="P1884" t="s">
        <v>8290</v>
      </c>
      <c r="Q1884">
        <f t="shared" si="118"/>
        <v>100.8955223880597</v>
      </c>
      <c r="R1884">
        <f t="shared" si="119"/>
        <v>41.728395061728392</v>
      </c>
      <c r="S1884" t="s">
        <v>8359</v>
      </c>
      <c r="T1884" t="s">
        <v>8363</v>
      </c>
      <c r="U1884" t="s">
        <v>8327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8">
        <f t="shared" si="116"/>
        <v>40977.948009259257</v>
      </c>
      <c r="L1885" s="8">
        <f t="shared" si="117"/>
        <v>41007.906342592592</v>
      </c>
      <c r="M1885" t="b">
        <v>0</v>
      </c>
      <c r="N1885">
        <v>32</v>
      </c>
      <c r="O1885" t="b">
        <v>1</v>
      </c>
      <c r="P1885" t="s">
        <v>8290</v>
      </c>
      <c r="Q1885">
        <f t="shared" si="118"/>
        <v>104.8048048048048</v>
      </c>
      <c r="R1885">
        <f t="shared" si="119"/>
        <v>32.71875</v>
      </c>
      <c r="S1885" t="s">
        <v>8359</v>
      </c>
      <c r="T1885" t="s">
        <v>8363</v>
      </c>
      <c r="U1885" t="s">
        <v>8327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8">
        <f t="shared" si="116"/>
        <v>41205.198321759257</v>
      </c>
      <c r="L1886" s="8">
        <f t="shared" si="117"/>
        <v>41240.5</v>
      </c>
      <c r="M1886" t="b">
        <v>0</v>
      </c>
      <c r="N1886">
        <v>26</v>
      </c>
      <c r="O1886" t="b">
        <v>1</v>
      </c>
      <c r="P1886" t="s">
        <v>8290</v>
      </c>
      <c r="Q1886">
        <f t="shared" si="118"/>
        <v>135.1</v>
      </c>
      <c r="R1886">
        <f t="shared" si="119"/>
        <v>51.96153846153846</v>
      </c>
      <c r="S1886" t="s">
        <v>8359</v>
      </c>
      <c r="T1886" t="s">
        <v>8363</v>
      </c>
      <c r="U1886" t="s">
        <v>8327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8">
        <f t="shared" si="116"/>
        <v>41099.093865740739</v>
      </c>
      <c r="L1887" s="8">
        <f t="shared" si="117"/>
        <v>41131.916666666664</v>
      </c>
      <c r="M1887" t="b">
        <v>0</v>
      </c>
      <c r="N1887">
        <v>105</v>
      </c>
      <c r="O1887" t="b">
        <v>1</v>
      </c>
      <c r="P1887" t="s">
        <v>8290</v>
      </c>
      <c r="Q1887">
        <f t="shared" si="118"/>
        <v>116.32786885245903</v>
      </c>
      <c r="R1887">
        <f t="shared" si="119"/>
        <v>50.685714285714283</v>
      </c>
      <c r="S1887" t="s">
        <v>8359</v>
      </c>
      <c r="T1887" t="s">
        <v>8363</v>
      </c>
      <c r="U1887" t="s">
        <v>8327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8">
        <f t="shared" si="116"/>
        <v>41925.906689814816</v>
      </c>
      <c r="L1888" s="8">
        <f t="shared" si="117"/>
        <v>41955.94835648148</v>
      </c>
      <c r="M1888" t="b">
        <v>0</v>
      </c>
      <c r="N1888">
        <v>29</v>
      </c>
      <c r="O1888" t="b">
        <v>1</v>
      </c>
      <c r="P1888" t="s">
        <v>8290</v>
      </c>
      <c r="Q1888">
        <f t="shared" si="118"/>
        <v>102.08333333333333</v>
      </c>
      <c r="R1888">
        <f t="shared" si="119"/>
        <v>42.241379310344826</v>
      </c>
      <c r="S1888" t="s">
        <v>8359</v>
      </c>
      <c r="T1888" t="s">
        <v>8363</v>
      </c>
      <c r="U1888" t="s">
        <v>8327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8">
        <f t="shared" si="116"/>
        <v>42323.800138888888</v>
      </c>
      <c r="L1889" s="8">
        <f t="shared" si="117"/>
        <v>42341.895833333328</v>
      </c>
      <c r="M1889" t="b">
        <v>0</v>
      </c>
      <c r="N1889">
        <v>8</v>
      </c>
      <c r="O1889" t="b">
        <v>1</v>
      </c>
      <c r="P1889" t="s">
        <v>8290</v>
      </c>
      <c r="Q1889">
        <f t="shared" si="118"/>
        <v>111.16666666666666</v>
      </c>
      <c r="R1889">
        <f t="shared" si="119"/>
        <v>416.875</v>
      </c>
      <c r="S1889" t="s">
        <v>8359</v>
      </c>
      <c r="T1889" t="s">
        <v>8363</v>
      </c>
      <c r="U1889" t="s">
        <v>8327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8">
        <f t="shared" si="116"/>
        <v>40299.239953703705</v>
      </c>
      <c r="L1890" s="8">
        <f t="shared" si="117"/>
        <v>40330.207638888889</v>
      </c>
      <c r="M1890" t="b">
        <v>0</v>
      </c>
      <c r="N1890">
        <v>89</v>
      </c>
      <c r="O1890" t="b">
        <v>1</v>
      </c>
      <c r="P1890" t="s">
        <v>8290</v>
      </c>
      <c r="Q1890">
        <f t="shared" si="118"/>
        <v>166.08</v>
      </c>
      <c r="R1890">
        <f t="shared" si="119"/>
        <v>46.651685393258425</v>
      </c>
      <c r="S1890" t="s">
        <v>8359</v>
      </c>
      <c r="T1890" t="s">
        <v>8363</v>
      </c>
      <c r="U1890" t="s">
        <v>8327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8">
        <f t="shared" si="116"/>
        <v>41299.793356481481</v>
      </c>
      <c r="L1891" s="8">
        <f t="shared" si="117"/>
        <v>41344.751689814817</v>
      </c>
      <c r="M1891" t="b">
        <v>0</v>
      </c>
      <c r="N1891">
        <v>44</v>
      </c>
      <c r="O1891" t="b">
        <v>1</v>
      </c>
      <c r="P1891" t="s">
        <v>8290</v>
      </c>
      <c r="Q1891">
        <f t="shared" si="118"/>
        <v>106.60000000000001</v>
      </c>
      <c r="R1891">
        <f t="shared" si="119"/>
        <v>48.454545454545453</v>
      </c>
      <c r="S1891" t="s">
        <v>8359</v>
      </c>
      <c r="T1891" t="s">
        <v>8363</v>
      </c>
      <c r="U1891" t="s">
        <v>8327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8">
        <f t="shared" si="116"/>
        <v>41228.786203703705</v>
      </c>
      <c r="L1892" s="8">
        <f t="shared" si="117"/>
        <v>41258.786203703705</v>
      </c>
      <c r="M1892" t="b">
        <v>0</v>
      </c>
      <c r="N1892">
        <v>246</v>
      </c>
      <c r="O1892" t="b">
        <v>1</v>
      </c>
      <c r="P1892" t="s">
        <v>8290</v>
      </c>
      <c r="Q1892">
        <f t="shared" si="118"/>
        <v>144.58441666666667</v>
      </c>
      <c r="R1892">
        <f t="shared" si="119"/>
        <v>70.5289837398374</v>
      </c>
      <c r="S1892" t="s">
        <v>8359</v>
      </c>
      <c r="T1892" t="s">
        <v>8363</v>
      </c>
      <c r="U1892" t="s">
        <v>8327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8">
        <f t="shared" si="116"/>
        <v>40335.798078703701</v>
      </c>
      <c r="L1893" s="8">
        <f t="shared" si="117"/>
        <v>40381.25</v>
      </c>
      <c r="M1893" t="b">
        <v>0</v>
      </c>
      <c r="N1893">
        <v>120</v>
      </c>
      <c r="O1893" t="b">
        <v>1</v>
      </c>
      <c r="P1893" t="s">
        <v>8290</v>
      </c>
      <c r="Q1893">
        <f t="shared" si="118"/>
        <v>105.55000000000001</v>
      </c>
      <c r="R1893">
        <f t="shared" si="119"/>
        <v>87.958333333333329</v>
      </c>
      <c r="S1893" t="s">
        <v>8359</v>
      </c>
      <c r="T1893" t="s">
        <v>8363</v>
      </c>
      <c r="U1893" t="s">
        <v>8327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8">
        <f t="shared" si="116"/>
        <v>40671.637511574074</v>
      </c>
      <c r="L1894" s="8">
        <f t="shared" si="117"/>
        <v>40701.637511574074</v>
      </c>
      <c r="M1894" t="b">
        <v>0</v>
      </c>
      <c r="N1894">
        <v>26</v>
      </c>
      <c r="O1894" t="b">
        <v>1</v>
      </c>
      <c r="P1894" t="s">
        <v>8290</v>
      </c>
      <c r="Q1894">
        <f t="shared" si="118"/>
        <v>136.60000000000002</v>
      </c>
      <c r="R1894">
        <f t="shared" si="119"/>
        <v>26.26923076923077</v>
      </c>
      <c r="S1894" t="s">
        <v>8359</v>
      </c>
      <c r="T1894" t="s">
        <v>8363</v>
      </c>
      <c r="U1894" t="s">
        <v>8327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8">
        <f t="shared" si="116"/>
        <v>40632.94195601852</v>
      </c>
      <c r="L1895" s="8">
        <f t="shared" si="117"/>
        <v>40649.165972222225</v>
      </c>
      <c r="M1895" t="b">
        <v>0</v>
      </c>
      <c r="N1895">
        <v>45</v>
      </c>
      <c r="O1895" t="b">
        <v>1</v>
      </c>
      <c r="P1895" t="s">
        <v>8290</v>
      </c>
      <c r="Q1895">
        <f t="shared" si="118"/>
        <v>104</v>
      </c>
      <c r="R1895">
        <f t="shared" si="119"/>
        <v>57.777777777777779</v>
      </c>
      <c r="S1895" t="s">
        <v>8359</v>
      </c>
      <c r="T1895" t="s">
        <v>8363</v>
      </c>
      <c r="U1895" t="s">
        <v>8327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8">
        <f t="shared" si="116"/>
        <v>40920.904895833337</v>
      </c>
      <c r="L1896" s="8">
        <f t="shared" si="117"/>
        <v>40951.904895833337</v>
      </c>
      <c r="M1896" t="b">
        <v>0</v>
      </c>
      <c r="N1896">
        <v>20</v>
      </c>
      <c r="O1896" t="b">
        <v>1</v>
      </c>
      <c r="P1896" t="s">
        <v>8290</v>
      </c>
      <c r="Q1896">
        <f t="shared" si="118"/>
        <v>114.5</v>
      </c>
      <c r="R1896">
        <f t="shared" si="119"/>
        <v>57.25</v>
      </c>
      <c r="S1896" t="s">
        <v>8359</v>
      </c>
      <c r="T1896" t="s">
        <v>8363</v>
      </c>
      <c r="U1896" t="s">
        <v>8327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8">
        <f t="shared" si="116"/>
        <v>42267.746782407412</v>
      </c>
      <c r="L1897" s="8">
        <f t="shared" si="117"/>
        <v>42297.746782407412</v>
      </c>
      <c r="M1897" t="b">
        <v>0</v>
      </c>
      <c r="N1897">
        <v>47</v>
      </c>
      <c r="O1897" t="b">
        <v>1</v>
      </c>
      <c r="P1897" t="s">
        <v>8290</v>
      </c>
      <c r="Q1897">
        <f t="shared" si="118"/>
        <v>101.71957671957672</v>
      </c>
      <c r="R1897">
        <f t="shared" si="119"/>
        <v>196.34042553191489</v>
      </c>
      <c r="S1897" t="s">
        <v>8359</v>
      </c>
      <c r="T1897" t="s">
        <v>8363</v>
      </c>
      <c r="U1897" t="s">
        <v>8327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8">
        <f t="shared" si="116"/>
        <v>40981.710243055553</v>
      </c>
      <c r="L1898" s="8">
        <f t="shared" si="117"/>
        <v>41011.710243055553</v>
      </c>
      <c r="M1898" t="b">
        <v>0</v>
      </c>
      <c r="N1898">
        <v>13</v>
      </c>
      <c r="O1898" t="b">
        <v>1</v>
      </c>
      <c r="P1898" t="s">
        <v>8290</v>
      </c>
      <c r="Q1898">
        <f t="shared" si="118"/>
        <v>123.94678492239468</v>
      </c>
      <c r="R1898">
        <f t="shared" si="119"/>
        <v>43</v>
      </c>
      <c r="S1898" t="s">
        <v>8359</v>
      </c>
      <c r="T1898" t="s">
        <v>8363</v>
      </c>
      <c r="U1898" t="s">
        <v>8327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8">
        <f t="shared" si="116"/>
        <v>41680.583402777782</v>
      </c>
      <c r="L1899" s="8">
        <f t="shared" si="117"/>
        <v>41702.875</v>
      </c>
      <c r="M1899" t="b">
        <v>0</v>
      </c>
      <c r="N1899">
        <v>183</v>
      </c>
      <c r="O1899" t="b">
        <v>1</v>
      </c>
      <c r="P1899" t="s">
        <v>8290</v>
      </c>
      <c r="Q1899">
        <f t="shared" si="118"/>
        <v>102.45669291338582</v>
      </c>
      <c r="R1899">
        <f t="shared" si="119"/>
        <v>35.551912568306008</v>
      </c>
      <c r="S1899" t="s">
        <v>8359</v>
      </c>
      <c r="T1899" t="s">
        <v>8363</v>
      </c>
      <c r="U1899" t="s">
        <v>8327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8">
        <f t="shared" si="116"/>
        <v>42366.192974537036</v>
      </c>
      <c r="L1900" s="8">
        <f t="shared" si="117"/>
        <v>42401.75</v>
      </c>
      <c r="M1900" t="b">
        <v>0</v>
      </c>
      <c r="N1900">
        <v>21</v>
      </c>
      <c r="O1900" t="b">
        <v>1</v>
      </c>
      <c r="P1900" t="s">
        <v>8290</v>
      </c>
      <c r="Q1900">
        <f t="shared" si="118"/>
        <v>144.5</v>
      </c>
      <c r="R1900">
        <f t="shared" si="119"/>
        <v>68.80952380952381</v>
      </c>
      <c r="S1900" t="s">
        <v>8359</v>
      </c>
      <c r="T1900" t="s">
        <v>8363</v>
      </c>
      <c r="U1900" t="s">
        <v>8327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8">
        <f t="shared" si="116"/>
        <v>42058.941736111112</v>
      </c>
      <c r="L1901" s="8">
        <f t="shared" si="117"/>
        <v>42088.90006944444</v>
      </c>
      <c r="M1901" t="b">
        <v>0</v>
      </c>
      <c r="N1901">
        <v>42</v>
      </c>
      <c r="O1901" t="b">
        <v>1</v>
      </c>
      <c r="P1901" t="s">
        <v>8290</v>
      </c>
      <c r="Q1901">
        <f t="shared" si="118"/>
        <v>133.33333333333331</v>
      </c>
      <c r="R1901">
        <f t="shared" si="119"/>
        <v>28.571428571428573</v>
      </c>
      <c r="S1901" t="s">
        <v>8359</v>
      </c>
      <c r="T1901" t="s">
        <v>8363</v>
      </c>
      <c r="U1901" t="s">
        <v>8327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8">
        <f t="shared" si="116"/>
        <v>41160.871886574074</v>
      </c>
      <c r="L1902" s="8">
        <f t="shared" si="117"/>
        <v>41188.415972222225</v>
      </c>
      <c r="M1902" t="b">
        <v>0</v>
      </c>
      <c r="N1902">
        <v>54</v>
      </c>
      <c r="O1902" t="b">
        <v>1</v>
      </c>
      <c r="P1902" t="s">
        <v>8290</v>
      </c>
      <c r="Q1902">
        <f t="shared" si="118"/>
        <v>109.3644</v>
      </c>
      <c r="R1902">
        <f t="shared" si="119"/>
        <v>50.631666666666668</v>
      </c>
      <c r="S1902" t="s">
        <v>8359</v>
      </c>
      <c r="T1902" t="s">
        <v>8363</v>
      </c>
      <c r="U1902" t="s">
        <v>8327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8">
        <f t="shared" si="116"/>
        <v>42116.54315972222</v>
      </c>
      <c r="L1903" s="8">
        <f t="shared" si="117"/>
        <v>42146.541666666672</v>
      </c>
      <c r="M1903" t="b">
        <v>0</v>
      </c>
      <c r="N1903">
        <v>25</v>
      </c>
      <c r="O1903" t="b">
        <v>0</v>
      </c>
      <c r="P1903" t="s">
        <v>8305</v>
      </c>
      <c r="Q1903">
        <f t="shared" si="118"/>
        <v>2.6969696969696968</v>
      </c>
      <c r="R1903">
        <f t="shared" si="119"/>
        <v>106.8</v>
      </c>
      <c r="S1903" t="s">
        <v>8353</v>
      </c>
      <c r="T1903" t="s">
        <v>8381</v>
      </c>
      <c r="U1903" t="s">
        <v>8340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8">
        <f t="shared" si="116"/>
        <v>42037.789895833332</v>
      </c>
      <c r="L1904" s="8">
        <f t="shared" si="117"/>
        <v>42067.789895833332</v>
      </c>
      <c r="M1904" t="b">
        <v>0</v>
      </c>
      <c r="N1904">
        <v>3</v>
      </c>
      <c r="O1904" t="b">
        <v>0</v>
      </c>
      <c r="P1904" t="s">
        <v>8305</v>
      </c>
      <c r="Q1904">
        <f t="shared" si="118"/>
        <v>1.2</v>
      </c>
      <c r="R1904">
        <f t="shared" si="119"/>
        <v>4</v>
      </c>
      <c r="S1904" t="s">
        <v>8353</v>
      </c>
      <c r="T1904" t="s">
        <v>8381</v>
      </c>
      <c r="U1904" t="s">
        <v>8340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8">
        <f t="shared" si="116"/>
        <v>42702.770729166667</v>
      </c>
      <c r="L1905" s="8">
        <f t="shared" si="117"/>
        <v>42762.770729166667</v>
      </c>
      <c r="M1905" t="b">
        <v>0</v>
      </c>
      <c r="N1905">
        <v>41</v>
      </c>
      <c r="O1905" t="b">
        <v>0</v>
      </c>
      <c r="P1905" t="s">
        <v>8305</v>
      </c>
      <c r="Q1905">
        <f t="shared" si="118"/>
        <v>46.6</v>
      </c>
      <c r="R1905">
        <f t="shared" si="119"/>
        <v>34.097560975609753</v>
      </c>
      <c r="S1905" t="s">
        <v>8353</v>
      </c>
      <c r="T1905" t="s">
        <v>8381</v>
      </c>
      <c r="U1905" t="s">
        <v>8340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8">
        <f t="shared" si="116"/>
        <v>42326.685428240744</v>
      </c>
      <c r="L1906" s="8">
        <f t="shared" si="117"/>
        <v>42371.685428240744</v>
      </c>
      <c r="M1906" t="b">
        <v>0</v>
      </c>
      <c r="N1906">
        <v>2</v>
      </c>
      <c r="O1906" t="b">
        <v>0</v>
      </c>
      <c r="P1906" t="s">
        <v>8305</v>
      </c>
      <c r="Q1906">
        <f t="shared" si="118"/>
        <v>0.1</v>
      </c>
      <c r="R1906">
        <f t="shared" si="119"/>
        <v>25</v>
      </c>
      <c r="S1906" t="s">
        <v>8353</v>
      </c>
      <c r="T1906" t="s">
        <v>8381</v>
      </c>
      <c r="U1906" t="s">
        <v>8340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8">
        <f t="shared" si="116"/>
        <v>41859.925856481481</v>
      </c>
      <c r="L1907" s="8">
        <f t="shared" si="117"/>
        <v>41889.925856481481</v>
      </c>
      <c r="M1907" t="b">
        <v>0</v>
      </c>
      <c r="N1907">
        <v>4</v>
      </c>
      <c r="O1907" t="b">
        <v>0</v>
      </c>
      <c r="P1907" t="s">
        <v>8305</v>
      </c>
      <c r="Q1907">
        <f t="shared" si="118"/>
        <v>0.16800000000000001</v>
      </c>
      <c r="R1907">
        <f t="shared" si="119"/>
        <v>10.5</v>
      </c>
      <c r="S1907" t="s">
        <v>8353</v>
      </c>
      <c r="T1907" t="s">
        <v>8381</v>
      </c>
      <c r="U1907" t="s">
        <v>8340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8">
        <f t="shared" si="116"/>
        <v>42514.671099537038</v>
      </c>
      <c r="L1908" s="8">
        <f t="shared" si="117"/>
        <v>42544.671099537038</v>
      </c>
      <c r="M1908" t="b">
        <v>0</v>
      </c>
      <c r="N1908">
        <v>99</v>
      </c>
      <c r="O1908" t="b">
        <v>0</v>
      </c>
      <c r="P1908" t="s">
        <v>8305</v>
      </c>
      <c r="Q1908">
        <f t="shared" si="118"/>
        <v>42.76</v>
      </c>
      <c r="R1908">
        <f t="shared" si="119"/>
        <v>215.95959595959596</v>
      </c>
      <c r="S1908" t="s">
        <v>8353</v>
      </c>
      <c r="T1908" t="s">
        <v>8381</v>
      </c>
      <c r="U1908" t="s">
        <v>8340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8">
        <f t="shared" si="116"/>
        <v>41767.587094907409</v>
      </c>
      <c r="L1909" s="8">
        <f t="shared" si="117"/>
        <v>41782.587094907409</v>
      </c>
      <c r="M1909" t="b">
        <v>0</v>
      </c>
      <c r="N1909">
        <v>4</v>
      </c>
      <c r="O1909" t="b">
        <v>0</v>
      </c>
      <c r="P1909" t="s">
        <v>8305</v>
      </c>
      <c r="Q1909">
        <f t="shared" si="118"/>
        <v>0.28333333333333333</v>
      </c>
      <c r="R1909">
        <f t="shared" si="119"/>
        <v>21.25</v>
      </c>
      <c r="S1909" t="s">
        <v>8353</v>
      </c>
      <c r="T1909" t="s">
        <v>8381</v>
      </c>
      <c r="U1909" t="s">
        <v>8340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8">
        <f t="shared" si="116"/>
        <v>42703.917824074073</v>
      </c>
      <c r="L1910" s="8">
        <f t="shared" si="117"/>
        <v>42733.917824074073</v>
      </c>
      <c r="M1910" t="b">
        <v>0</v>
      </c>
      <c r="N1910">
        <v>4</v>
      </c>
      <c r="O1910" t="b">
        <v>0</v>
      </c>
      <c r="P1910" t="s">
        <v>8305</v>
      </c>
      <c r="Q1910">
        <f t="shared" si="118"/>
        <v>1.7319999999999998</v>
      </c>
      <c r="R1910">
        <f t="shared" si="119"/>
        <v>108.25</v>
      </c>
      <c r="S1910" t="s">
        <v>8353</v>
      </c>
      <c r="T1910" t="s">
        <v>8381</v>
      </c>
      <c r="U1910" t="s">
        <v>8340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8">
        <f t="shared" si="116"/>
        <v>41905.429155092592</v>
      </c>
      <c r="L1911" s="8">
        <f t="shared" si="117"/>
        <v>41935.429155092592</v>
      </c>
      <c r="M1911" t="b">
        <v>0</v>
      </c>
      <c r="N1911">
        <v>38</v>
      </c>
      <c r="O1911" t="b">
        <v>0</v>
      </c>
      <c r="P1911" t="s">
        <v>8305</v>
      </c>
      <c r="Q1911">
        <f t="shared" si="118"/>
        <v>14.111428571428572</v>
      </c>
      <c r="R1911">
        <f t="shared" si="119"/>
        <v>129.97368421052633</v>
      </c>
      <c r="S1911" t="s">
        <v>8353</v>
      </c>
      <c r="T1911" t="s">
        <v>8381</v>
      </c>
      <c r="U1911" t="s">
        <v>8340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8">
        <f t="shared" si="116"/>
        <v>42264.963159722218</v>
      </c>
      <c r="L1912" s="8">
        <f t="shared" si="117"/>
        <v>42308.947916666672</v>
      </c>
      <c r="M1912" t="b">
        <v>0</v>
      </c>
      <c r="N1912">
        <v>285</v>
      </c>
      <c r="O1912" t="b">
        <v>0</v>
      </c>
      <c r="P1912" t="s">
        <v>8305</v>
      </c>
      <c r="Q1912">
        <f t="shared" si="118"/>
        <v>39.395294117647055</v>
      </c>
      <c r="R1912">
        <f t="shared" si="119"/>
        <v>117.49473684210527</v>
      </c>
      <c r="S1912" t="s">
        <v>8353</v>
      </c>
      <c r="T1912" t="s">
        <v>8381</v>
      </c>
      <c r="U1912" t="s">
        <v>8340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8">
        <f t="shared" si="116"/>
        <v>41830.033958333333</v>
      </c>
      <c r="L1913" s="8">
        <f t="shared" si="117"/>
        <v>41860.033958333333</v>
      </c>
      <c r="M1913" t="b">
        <v>0</v>
      </c>
      <c r="N1913">
        <v>1</v>
      </c>
      <c r="O1913" t="b">
        <v>0</v>
      </c>
      <c r="P1913" t="s">
        <v>8305</v>
      </c>
      <c r="Q1913">
        <f t="shared" si="118"/>
        <v>2.3529411764705882E-2</v>
      </c>
      <c r="R1913">
        <f t="shared" si="119"/>
        <v>10</v>
      </c>
      <c r="S1913" t="s">
        <v>8353</v>
      </c>
      <c r="T1913" t="s">
        <v>8381</v>
      </c>
      <c r="U1913" t="s">
        <v>8340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8">
        <f t="shared" si="116"/>
        <v>42129.226388888885</v>
      </c>
      <c r="L1914" s="8">
        <f t="shared" si="117"/>
        <v>42159.226388888885</v>
      </c>
      <c r="M1914" t="b">
        <v>0</v>
      </c>
      <c r="N1914">
        <v>42</v>
      </c>
      <c r="O1914" t="b">
        <v>0</v>
      </c>
      <c r="P1914" t="s">
        <v>8305</v>
      </c>
      <c r="Q1914">
        <f t="shared" si="118"/>
        <v>59.3</v>
      </c>
      <c r="R1914">
        <f t="shared" si="119"/>
        <v>70.595238095238102</v>
      </c>
      <c r="S1914" t="s">
        <v>8353</v>
      </c>
      <c r="T1914" t="s">
        <v>8381</v>
      </c>
      <c r="U1914" t="s">
        <v>8340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8">
        <f t="shared" si="116"/>
        <v>41890.511319444442</v>
      </c>
      <c r="L1915" s="8">
        <f t="shared" si="117"/>
        <v>41920.511319444442</v>
      </c>
      <c r="M1915" t="b">
        <v>0</v>
      </c>
      <c r="N1915">
        <v>26</v>
      </c>
      <c r="O1915" t="b">
        <v>0</v>
      </c>
      <c r="P1915" t="s">
        <v>8305</v>
      </c>
      <c r="Q1915">
        <f t="shared" si="118"/>
        <v>1.3270833333333334</v>
      </c>
      <c r="R1915">
        <f t="shared" si="119"/>
        <v>24.5</v>
      </c>
      <c r="S1915" t="s">
        <v>8353</v>
      </c>
      <c r="T1915" t="s">
        <v>8381</v>
      </c>
      <c r="U1915" t="s">
        <v>8340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8">
        <f t="shared" si="116"/>
        <v>41929.174456018518</v>
      </c>
      <c r="L1916" s="8">
        <f t="shared" si="117"/>
        <v>41944.165972222225</v>
      </c>
      <c r="M1916" t="b">
        <v>0</v>
      </c>
      <c r="N1916">
        <v>2</v>
      </c>
      <c r="O1916" t="b">
        <v>0</v>
      </c>
      <c r="P1916" t="s">
        <v>8305</v>
      </c>
      <c r="Q1916">
        <f t="shared" si="118"/>
        <v>9.0090090090090094</v>
      </c>
      <c r="R1916">
        <f t="shared" si="119"/>
        <v>30</v>
      </c>
      <c r="S1916" t="s">
        <v>8353</v>
      </c>
      <c r="T1916" t="s">
        <v>8381</v>
      </c>
      <c r="U1916" t="s">
        <v>8340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8">
        <f t="shared" si="116"/>
        <v>41864.04886574074</v>
      </c>
      <c r="L1917" s="8">
        <f t="shared" si="117"/>
        <v>41884.04886574074</v>
      </c>
      <c r="M1917" t="b">
        <v>0</v>
      </c>
      <c r="N1917">
        <v>4</v>
      </c>
      <c r="O1917" t="b">
        <v>0</v>
      </c>
      <c r="P1917" t="s">
        <v>8305</v>
      </c>
      <c r="Q1917">
        <f t="shared" si="118"/>
        <v>1.6</v>
      </c>
      <c r="R1917">
        <f t="shared" si="119"/>
        <v>2</v>
      </c>
      <c r="S1917" t="s">
        <v>8353</v>
      </c>
      <c r="T1917" t="s">
        <v>8381</v>
      </c>
      <c r="U1917" t="s">
        <v>8340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8">
        <f t="shared" si="116"/>
        <v>42656.717303240745</v>
      </c>
      <c r="L1918" s="8">
        <f t="shared" si="117"/>
        <v>42681.758969907409</v>
      </c>
      <c r="M1918" t="b">
        <v>0</v>
      </c>
      <c r="N1918">
        <v>6</v>
      </c>
      <c r="O1918" t="b">
        <v>0</v>
      </c>
      <c r="P1918" t="s">
        <v>8305</v>
      </c>
      <c r="Q1918">
        <f t="shared" si="118"/>
        <v>0.51</v>
      </c>
      <c r="R1918">
        <f t="shared" si="119"/>
        <v>17</v>
      </c>
      <c r="S1918" t="s">
        <v>8353</v>
      </c>
      <c r="T1918" t="s">
        <v>8381</v>
      </c>
      <c r="U1918" t="s">
        <v>8340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8">
        <f t="shared" si="116"/>
        <v>42746.270057870366</v>
      </c>
      <c r="L1919" s="8">
        <f t="shared" si="117"/>
        <v>42776.270057870366</v>
      </c>
      <c r="M1919" t="b">
        <v>0</v>
      </c>
      <c r="N1919">
        <v>70</v>
      </c>
      <c r="O1919" t="b">
        <v>0</v>
      </c>
      <c r="P1919" t="s">
        <v>8305</v>
      </c>
      <c r="Q1919">
        <f t="shared" si="118"/>
        <v>52.570512820512818</v>
      </c>
      <c r="R1919">
        <f t="shared" si="119"/>
        <v>2928.9285714285716</v>
      </c>
      <c r="S1919" t="s">
        <v>8353</v>
      </c>
      <c r="T1919" t="s">
        <v>8381</v>
      </c>
      <c r="U1919" t="s">
        <v>8340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8">
        <f t="shared" si="116"/>
        <v>41828.789942129632</v>
      </c>
      <c r="L1920" s="8">
        <f t="shared" si="117"/>
        <v>41863.789942129632</v>
      </c>
      <c r="M1920" t="b">
        <v>0</v>
      </c>
      <c r="N1920">
        <v>9</v>
      </c>
      <c r="O1920" t="b">
        <v>0</v>
      </c>
      <c r="P1920" t="s">
        <v>8305</v>
      </c>
      <c r="Q1920">
        <f t="shared" si="118"/>
        <v>1.04</v>
      </c>
      <c r="R1920">
        <f t="shared" si="119"/>
        <v>28.888888888888889</v>
      </c>
      <c r="S1920" t="s">
        <v>8353</v>
      </c>
      <c r="T1920" t="s">
        <v>8381</v>
      </c>
      <c r="U1920" t="s">
        <v>8340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8">
        <f t="shared" si="116"/>
        <v>42113.875567129624</v>
      </c>
      <c r="L1921" s="8">
        <f t="shared" si="117"/>
        <v>42143.875567129624</v>
      </c>
      <c r="M1921" t="b">
        <v>0</v>
      </c>
      <c r="N1921">
        <v>8</v>
      </c>
      <c r="O1921" t="b">
        <v>0</v>
      </c>
      <c r="P1921" t="s">
        <v>8305</v>
      </c>
      <c r="Q1921">
        <f t="shared" si="118"/>
        <v>47.4</v>
      </c>
      <c r="R1921">
        <f t="shared" si="119"/>
        <v>29.625</v>
      </c>
      <c r="S1921" t="s">
        <v>8353</v>
      </c>
      <c r="T1921" t="s">
        <v>8381</v>
      </c>
      <c r="U1921" t="s">
        <v>8340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8">
        <f t="shared" si="116"/>
        <v>42270.875706018516</v>
      </c>
      <c r="L1922" s="8">
        <f t="shared" si="117"/>
        <v>42298.958333333328</v>
      </c>
      <c r="M1922" t="b">
        <v>0</v>
      </c>
      <c r="N1922">
        <v>105</v>
      </c>
      <c r="O1922" t="b">
        <v>0</v>
      </c>
      <c r="P1922" t="s">
        <v>8305</v>
      </c>
      <c r="Q1922">
        <f t="shared" si="118"/>
        <v>43.03</v>
      </c>
      <c r="R1922">
        <f t="shared" si="119"/>
        <v>40.980952380952381</v>
      </c>
      <c r="S1922" t="s">
        <v>8353</v>
      </c>
      <c r="T1922" t="s">
        <v>8381</v>
      </c>
      <c r="U1922" t="s">
        <v>8340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8">
        <f t="shared" ref="K1923:K1986" si="120">(((J1923/60)/60)/24)+DATE(1970,1,1)</f>
        <v>41074.221562500003</v>
      </c>
      <c r="L1923" s="8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8290</v>
      </c>
      <c r="Q1923">
        <f t="shared" ref="Q1923:Q1986" si="122">E1923/D1923*100</f>
        <v>136.80000000000001</v>
      </c>
      <c r="R1923">
        <f t="shared" ref="R1923:R1986" si="123">E1923/N1923</f>
        <v>54</v>
      </c>
      <c r="S1923" t="s">
        <v>8359</v>
      </c>
      <c r="T1923" t="s">
        <v>8363</v>
      </c>
      <c r="U1923" t="s">
        <v>8327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8">
        <f t="shared" si="120"/>
        <v>41590.255868055552</v>
      </c>
      <c r="L1924" s="8">
        <f t="shared" si="121"/>
        <v>41620.255868055552</v>
      </c>
      <c r="M1924" t="b">
        <v>0</v>
      </c>
      <c r="N1924">
        <v>64</v>
      </c>
      <c r="O1924" t="b">
        <v>1</v>
      </c>
      <c r="P1924" t="s">
        <v>8290</v>
      </c>
      <c r="Q1924">
        <f t="shared" si="122"/>
        <v>115.55</v>
      </c>
      <c r="R1924">
        <f t="shared" si="123"/>
        <v>36.109375</v>
      </c>
      <c r="S1924" t="s">
        <v>8359</v>
      </c>
      <c r="T1924" t="s">
        <v>8363</v>
      </c>
      <c r="U1924" t="s">
        <v>8327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8">
        <f t="shared" si="120"/>
        <v>40772.848749999997</v>
      </c>
      <c r="L1925" s="8">
        <f t="shared" si="121"/>
        <v>40813.207638888889</v>
      </c>
      <c r="M1925" t="b">
        <v>0</v>
      </c>
      <c r="N1925">
        <v>13</v>
      </c>
      <c r="O1925" t="b">
        <v>1</v>
      </c>
      <c r="P1925" t="s">
        <v>8290</v>
      </c>
      <c r="Q1925">
        <f t="shared" si="122"/>
        <v>240.79999999999998</v>
      </c>
      <c r="R1925">
        <f t="shared" si="123"/>
        <v>23.153846153846153</v>
      </c>
      <c r="S1925" t="s">
        <v>8359</v>
      </c>
      <c r="T1925" t="s">
        <v>8363</v>
      </c>
      <c r="U1925" t="s">
        <v>8327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8">
        <f t="shared" si="120"/>
        <v>41626.761053240742</v>
      </c>
      <c r="L1926" s="8">
        <f t="shared" si="121"/>
        <v>41654.814583333333</v>
      </c>
      <c r="M1926" t="b">
        <v>0</v>
      </c>
      <c r="N1926">
        <v>33</v>
      </c>
      <c r="O1926" t="b">
        <v>1</v>
      </c>
      <c r="P1926" t="s">
        <v>8290</v>
      </c>
      <c r="Q1926">
        <f t="shared" si="122"/>
        <v>114.39999999999999</v>
      </c>
      <c r="R1926">
        <f t="shared" si="123"/>
        <v>104</v>
      </c>
      <c r="S1926" t="s">
        <v>8359</v>
      </c>
      <c r="T1926" t="s">
        <v>8363</v>
      </c>
      <c r="U1926" t="s">
        <v>8327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8">
        <f t="shared" si="120"/>
        <v>41535.90148148148</v>
      </c>
      <c r="L1927" s="8">
        <f t="shared" si="121"/>
        <v>41558</v>
      </c>
      <c r="M1927" t="b">
        <v>0</v>
      </c>
      <c r="N1927">
        <v>52</v>
      </c>
      <c r="O1927" t="b">
        <v>1</v>
      </c>
      <c r="P1927" t="s">
        <v>8290</v>
      </c>
      <c r="Q1927">
        <f t="shared" si="122"/>
        <v>110.33333333333333</v>
      </c>
      <c r="R1927">
        <f t="shared" si="123"/>
        <v>31.826923076923077</v>
      </c>
      <c r="S1927" t="s">
        <v>8359</v>
      </c>
      <c r="T1927" t="s">
        <v>8363</v>
      </c>
      <c r="U1927" t="s">
        <v>8327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8">
        <f t="shared" si="120"/>
        <v>40456.954351851848</v>
      </c>
      <c r="L1928" s="8">
        <f t="shared" si="121"/>
        <v>40484.018055555556</v>
      </c>
      <c r="M1928" t="b">
        <v>0</v>
      </c>
      <c r="N1928">
        <v>107</v>
      </c>
      <c r="O1928" t="b">
        <v>1</v>
      </c>
      <c r="P1928" t="s">
        <v>8290</v>
      </c>
      <c r="Q1928">
        <f t="shared" si="122"/>
        <v>195.37933333333334</v>
      </c>
      <c r="R1928">
        <f t="shared" si="123"/>
        <v>27.3896261682243</v>
      </c>
      <c r="S1928" t="s">
        <v>8359</v>
      </c>
      <c r="T1928" t="s">
        <v>8363</v>
      </c>
      <c r="U1928" t="s">
        <v>8327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8">
        <f t="shared" si="120"/>
        <v>40960.861562500002</v>
      </c>
      <c r="L1929" s="8">
        <f t="shared" si="121"/>
        <v>40976.207638888889</v>
      </c>
      <c r="M1929" t="b">
        <v>0</v>
      </c>
      <c r="N1929">
        <v>11</v>
      </c>
      <c r="O1929" t="b">
        <v>1</v>
      </c>
      <c r="P1929" t="s">
        <v>8290</v>
      </c>
      <c r="Q1929">
        <f t="shared" si="122"/>
        <v>103.33333333333334</v>
      </c>
      <c r="R1929">
        <f t="shared" si="123"/>
        <v>56.363636363636367</v>
      </c>
      <c r="S1929" t="s">
        <v>8359</v>
      </c>
      <c r="T1929" t="s">
        <v>8363</v>
      </c>
      <c r="U1929" t="s">
        <v>8327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8">
        <f t="shared" si="120"/>
        <v>41371.648078703707</v>
      </c>
      <c r="L1930" s="8">
        <f t="shared" si="121"/>
        <v>41401.648078703707</v>
      </c>
      <c r="M1930" t="b">
        <v>0</v>
      </c>
      <c r="N1930">
        <v>34</v>
      </c>
      <c r="O1930" t="b">
        <v>1</v>
      </c>
      <c r="P1930" t="s">
        <v>8290</v>
      </c>
      <c r="Q1930">
        <f t="shared" si="122"/>
        <v>103.1372549019608</v>
      </c>
      <c r="R1930">
        <f t="shared" si="123"/>
        <v>77.352941176470594</v>
      </c>
      <c r="S1930" t="s">
        <v>8359</v>
      </c>
      <c r="T1930" t="s">
        <v>8363</v>
      </c>
      <c r="U1930" t="s">
        <v>8327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8">
        <f t="shared" si="120"/>
        <v>40687.021597222221</v>
      </c>
      <c r="L1931" s="8">
        <f t="shared" si="121"/>
        <v>40729.021597222221</v>
      </c>
      <c r="M1931" t="b">
        <v>0</v>
      </c>
      <c r="N1931">
        <v>75</v>
      </c>
      <c r="O1931" t="b">
        <v>1</v>
      </c>
      <c r="P1931" t="s">
        <v>8290</v>
      </c>
      <c r="Q1931">
        <f t="shared" si="122"/>
        <v>100.3125</v>
      </c>
      <c r="R1931">
        <f t="shared" si="123"/>
        <v>42.8</v>
      </c>
      <c r="S1931" t="s">
        <v>8359</v>
      </c>
      <c r="T1931" t="s">
        <v>8363</v>
      </c>
      <c r="U1931" t="s">
        <v>8327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8">
        <f t="shared" si="120"/>
        <v>41402.558819444443</v>
      </c>
      <c r="L1932" s="8">
        <f t="shared" si="121"/>
        <v>41462.558819444443</v>
      </c>
      <c r="M1932" t="b">
        <v>0</v>
      </c>
      <c r="N1932">
        <v>26</v>
      </c>
      <c r="O1932" t="b">
        <v>1</v>
      </c>
      <c r="P1932" t="s">
        <v>8290</v>
      </c>
      <c r="Q1932">
        <f t="shared" si="122"/>
        <v>127</v>
      </c>
      <c r="R1932">
        <f t="shared" si="123"/>
        <v>48.846153846153847</v>
      </c>
      <c r="S1932" t="s">
        <v>8359</v>
      </c>
      <c r="T1932" t="s">
        <v>8363</v>
      </c>
      <c r="U1932" t="s">
        <v>8327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8">
        <f t="shared" si="120"/>
        <v>41037.892465277779</v>
      </c>
      <c r="L1933" s="8">
        <f t="shared" si="121"/>
        <v>41051.145833333336</v>
      </c>
      <c r="M1933" t="b">
        <v>0</v>
      </c>
      <c r="N1933">
        <v>50</v>
      </c>
      <c r="O1933" t="b">
        <v>1</v>
      </c>
      <c r="P1933" t="s">
        <v>8290</v>
      </c>
      <c r="Q1933">
        <f t="shared" si="122"/>
        <v>120.601</v>
      </c>
      <c r="R1933">
        <f t="shared" si="123"/>
        <v>48.240400000000001</v>
      </c>
      <c r="S1933" t="s">
        <v>8359</v>
      </c>
      <c r="T1933" t="s">
        <v>8363</v>
      </c>
      <c r="U1933" t="s">
        <v>8327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8">
        <f t="shared" si="120"/>
        <v>40911.809872685182</v>
      </c>
      <c r="L1934" s="8">
        <f t="shared" si="121"/>
        <v>40932.809872685182</v>
      </c>
      <c r="M1934" t="b">
        <v>0</v>
      </c>
      <c r="N1934">
        <v>80</v>
      </c>
      <c r="O1934" t="b">
        <v>1</v>
      </c>
      <c r="P1934" t="s">
        <v>8290</v>
      </c>
      <c r="Q1934">
        <f t="shared" si="122"/>
        <v>106.99047619047619</v>
      </c>
      <c r="R1934">
        <f t="shared" si="123"/>
        <v>70.212500000000006</v>
      </c>
      <c r="S1934" t="s">
        <v>8359</v>
      </c>
      <c r="T1934" t="s">
        <v>8363</v>
      </c>
      <c r="U1934" t="s">
        <v>8327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8">
        <f t="shared" si="120"/>
        <v>41879.130868055552</v>
      </c>
      <c r="L1935" s="8">
        <f t="shared" si="121"/>
        <v>41909.130868055552</v>
      </c>
      <c r="M1935" t="b">
        <v>0</v>
      </c>
      <c r="N1935">
        <v>110</v>
      </c>
      <c r="O1935" t="b">
        <v>1</v>
      </c>
      <c r="P1935" t="s">
        <v>8290</v>
      </c>
      <c r="Q1935">
        <f t="shared" si="122"/>
        <v>172.43333333333334</v>
      </c>
      <c r="R1935">
        <f t="shared" si="123"/>
        <v>94.054545454545448</v>
      </c>
      <c r="S1935" t="s">
        <v>8359</v>
      </c>
      <c r="T1935" t="s">
        <v>8363</v>
      </c>
      <c r="U1935" t="s">
        <v>8327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8">
        <f t="shared" si="120"/>
        <v>40865.867141203707</v>
      </c>
      <c r="L1936" s="8">
        <f t="shared" si="121"/>
        <v>40902.208333333336</v>
      </c>
      <c r="M1936" t="b">
        <v>0</v>
      </c>
      <c r="N1936">
        <v>77</v>
      </c>
      <c r="O1936" t="b">
        <v>1</v>
      </c>
      <c r="P1936" t="s">
        <v>8290</v>
      </c>
      <c r="Q1936">
        <f t="shared" si="122"/>
        <v>123.61999999999999</v>
      </c>
      <c r="R1936">
        <f t="shared" si="123"/>
        <v>80.272727272727266</v>
      </c>
      <c r="S1936" t="s">
        <v>8359</v>
      </c>
      <c r="T1936" t="s">
        <v>8363</v>
      </c>
      <c r="U1936" t="s">
        <v>8327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8">
        <f t="shared" si="120"/>
        <v>41773.932534722226</v>
      </c>
      <c r="L1937" s="8">
        <f t="shared" si="121"/>
        <v>41811.207638888889</v>
      </c>
      <c r="M1937" t="b">
        <v>0</v>
      </c>
      <c r="N1937">
        <v>50</v>
      </c>
      <c r="O1937" t="b">
        <v>1</v>
      </c>
      <c r="P1937" t="s">
        <v>8290</v>
      </c>
      <c r="Q1937">
        <f t="shared" si="122"/>
        <v>108.4</v>
      </c>
      <c r="R1937">
        <f t="shared" si="123"/>
        <v>54.2</v>
      </c>
      <c r="S1937" t="s">
        <v>8359</v>
      </c>
      <c r="T1937" t="s">
        <v>8363</v>
      </c>
      <c r="U1937" t="s">
        <v>8327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8">
        <f t="shared" si="120"/>
        <v>40852.889699074076</v>
      </c>
      <c r="L1938" s="8">
        <f t="shared" si="121"/>
        <v>40883.249305555553</v>
      </c>
      <c r="M1938" t="b">
        <v>0</v>
      </c>
      <c r="N1938">
        <v>145</v>
      </c>
      <c r="O1938" t="b">
        <v>1</v>
      </c>
      <c r="P1938" t="s">
        <v>8290</v>
      </c>
      <c r="Q1938">
        <f t="shared" si="122"/>
        <v>116.52013333333333</v>
      </c>
      <c r="R1938">
        <f t="shared" si="123"/>
        <v>60.26903448275862</v>
      </c>
      <c r="S1938" t="s">
        <v>8359</v>
      </c>
      <c r="T1938" t="s">
        <v>8363</v>
      </c>
      <c r="U1938" t="s">
        <v>8327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8">
        <f t="shared" si="120"/>
        <v>41059.118993055556</v>
      </c>
      <c r="L1939" s="8">
        <f t="shared" si="121"/>
        <v>41075.165972222225</v>
      </c>
      <c r="M1939" t="b">
        <v>0</v>
      </c>
      <c r="N1939">
        <v>29</v>
      </c>
      <c r="O1939" t="b">
        <v>1</v>
      </c>
      <c r="P1939" t="s">
        <v>8290</v>
      </c>
      <c r="Q1939">
        <f t="shared" si="122"/>
        <v>187.245</v>
      </c>
      <c r="R1939">
        <f t="shared" si="123"/>
        <v>38.740344827586206</v>
      </c>
      <c r="S1939" t="s">
        <v>8359</v>
      </c>
      <c r="T1939" t="s">
        <v>8363</v>
      </c>
      <c r="U1939" t="s">
        <v>8327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8">
        <f t="shared" si="120"/>
        <v>41426.259618055556</v>
      </c>
      <c r="L1940" s="8">
        <f t="shared" si="121"/>
        <v>41457.208333333336</v>
      </c>
      <c r="M1940" t="b">
        <v>0</v>
      </c>
      <c r="N1940">
        <v>114</v>
      </c>
      <c r="O1940" t="b">
        <v>1</v>
      </c>
      <c r="P1940" t="s">
        <v>8290</v>
      </c>
      <c r="Q1940">
        <f t="shared" si="122"/>
        <v>115.93333333333334</v>
      </c>
      <c r="R1940">
        <f t="shared" si="123"/>
        <v>152.54385964912279</v>
      </c>
      <c r="S1940" t="s">
        <v>8359</v>
      </c>
      <c r="T1940" t="s">
        <v>8363</v>
      </c>
      <c r="U1940" t="s">
        <v>8327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8">
        <f t="shared" si="120"/>
        <v>41313.985046296293</v>
      </c>
      <c r="L1941" s="8">
        <f t="shared" si="121"/>
        <v>41343.943379629629</v>
      </c>
      <c r="M1941" t="b">
        <v>0</v>
      </c>
      <c r="N1941">
        <v>96</v>
      </c>
      <c r="O1941" t="b">
        <v>1</v>
      </c>
      <c r="P1941" t="s">
        <v>8290</v>
      </c>
      <c r="Q1941">
        <f t="shared" si="122"/>
        <v>110.7</v>
      </c>
      <c r="R1941">
        <f t="shared" si="123"/>
        <v>115.3125</v>
      </c>
      <c r="S1941" t="s">
        <v>8359</v>
      </c>
      <c r="T1941" t="s">
        <v>8363</v>
      </c>
      <c r="U1941" t="s">
        <v>8327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8">
        <f t="shared" si="120"/>
        <v>40670.507326388892</v>
      </c>
      <c r="L1942" s="8">
        <f t="shared" si="121"/>
        <v>40709.165972222225</v>
      </c>
      <c r="M1942" t="b">
        <v>0</v>
      </c>
      <c r="N1942">
        <v>31</v>
      </c>
      <c r="O1942" t="b">
        <v>1</v>
      </c>
      <c r="P1942" t="s">
        <v>8290</v>
      </c>
      <c r="Q1942">
        <f t="shared" si="122"/>
        <v>170.92307692307693</v>
      </c>
      <c r="R1942">
        <f t="shared" si="123"/>
        <v>35.838709677419352</v>
      </c>
      <c r="S1942" t="s">
        <v>8359</v>
      </c>
      <c r="T1942" t="s">
        <v>8363</v>
      </c>
      <c r="U1942" t="s">
        <v>8327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8">
        <f t="shared" si="120"/>
        <v>41744.290868055556</v>
      </c>
      <c r="L1943" s="8">
        <f t="shared" si="121"/>
        <v>41774.290868055556</v>
      </c>
      <c r="M1943" t="b">
        <v>1</v>
      </c>
      <c r="N1943">
        <v>4883</v>
      </c>
      <c r="O1943" t="b">
        <v>1</v>
      </c>
      <c r="P1943" t="s">
        <v>8306</v>
      </c>
      <c r="Q1943">
        <f t="shared" si="122"/>
        <v>126.11835600000001</v>
      </c>
      <c r="R1943">
        <f t="shared" si="123"/>
        <v>64.570118779438872</v>
      </c>
      <c r="S1943" t="s">
        <v>8353</v>
      </c>
      <c r="T1943" t="s">
        <v>8382</v>
      </c>
      <c r="U1943" t="s">
        <v>8341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8">
        <f t="shared" si="120"/>
        <v>40638.828009259261</v>
      </c>
      <c r="L1944" s="8">
        <f t="shared" si="121"/>
        <v>40728.828009259261</v>
      </c>
      <c r="M1944" t="b">
        <v>1</v>
      </c>
      <c r="N1944">
        <v>95</v>
      </c>
      <c r="O1944" t="b">
        <v>1</v>
      </c>
      <c r="P1944" t="s">
        <v>8306</v>
      </c>
      <c r="Q1944">
        <f t="shared" si="122"/>
        <v>138.44033333333334</v>
      </c>
      <c r="R1944">
        <f t="shared" si="123"/>
        <v>87.436000000000007</v>
      </c>
      <c r="S1944" t="s">
        <v>8353</v>
      </c>
      <c r="T1944" t="s">
        <v>8382</v>
      </c>
      <c r="U1944" t="s">
        <v>8341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8">
        <f t="shared" si="120"/>
        <v>42548.269861111112</v>
      </c>
      <c r="L1945" s="8">
        <f t="shared" si="121"/>
        <v>42593.269861111112</v>
      </c>
      <c r="M1945" t="b">
        <v>1</v>
      </c>
      <c r="N1945">
        <v>2478</v>
      </c>
      <c r="O1945" t="b">
        <v>1</v>
      </c>
      <c r="P1945" t="s">
        <v>8306</v>
      </c>
      <c r="Q1945">
        <f t="shared" si="122"/>
        <v>1705.2499999999998</v>
      </c>
      <c r="R1945">
        <f t="shared" si="123"/>
        <v>68.815577078288939</v>
      </c>
      <c r="S1945" t="s">
        <v>8353</v>
      </c>
      <c r="T1945" t="s">
        <v>8382</v>
      </c>
      <c r="U1945" t="s">
        <v>8341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8">
        <f t="shared" si="120"/>
        <v>41730.584374999999</v>
      </c>
      <c r="L1946" s="8">
        <f t="shared" si="121"/>
        <v>41760.584374999999</v>
      </c>
      <c r="M1946" t="b">
        <v>1</v>
      </c>
      <c r="N1946">
        <v>1789</v>
      </c>
      <c r="O1946" t="b">
        <v>1</v>
      </c>
      <c r="P1946" t="s">
        <v>8306</v>
      </c>
      <c r="Q1946">
        <f t="shared" si="122"/>
        <v>788.05550000000005</v>
      </c>
      <c r="R1946">
        <f t="shared" si="123"/>
        <v>176.200223588597</v>
      </c>
      <c r="S1946" t="s">
        <v>8353</v>
      </c>
      <c r="T1946" t="s">
        <v>8382</v>
      </c>
      <c r="U1946" t="s">
        <v>8341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8">
        <f t="shared" si="120"/>
        <v>42157.251828703709</v>
      </c>
      <c r="L1947" s="8">
        <f t="shared" si="121"/>
        <v>42197.251828703709</v>
      </c>
      <c r="M1947" t="b">
        <v>1</v>
      </c>
      <c r="N1947">
        <v>680</v>
      </c>
      <c r="O1947" t="b">
        <v>1</v>
      </c>
      <c r="P1947" t="s">
        <v>8306</v>
      </c>
      <c r="Q1947">
        <f t="shared" si="122"/>
        <v>348.01799999999997</v>
      </c>
      <c r="R1947">
        <f t="shared" si="123"/>
        <v>511.79117647058825</v>
      </c>
      <c r="S1947" t="s">
        <v>8353</v>
      </c>
      <c r="T1947" t="s">
        <v>8382</v>
      </c>
      <c r="U1947" t="s">
        <v>8341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8">
        <f t="shared" si="120"/>
        <v>41689.150011574071</v>
      </c>
      <c r="L1948" s="8">
        <f t="shared" si="121"/>
        <v>41749.108344907407</v>
      </c>
      <c r="M1948" t="b">
        <v>1</v>
      </c>
      <c r="N1948">
        <v>70</v>
      </c>
      <c r="O1948" t="b">
        <v>1</v>
      </c>
      <c r="P1948" t="s">
        <v>8306</v>
      </c>
      <c r="Q1948">
        <f t="shared" si="122"/>
        <v>149.74666666666667</v>
      </c>
      <c r="R1948">
        <f t="shared" si="123"/>
        <v>160.44285714285715</v>
      </c>
      <c r="S1948" t="s">
        <v>8353</v>
      </c>
      <c r="T1948" t="s">
        <v>8382</v>
      </c>
      <c r="U1948" t="s">
        <v>8341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8">
        <f t="shared" si="120"/>
        <v>40102.918055555558</v>
      </c>
      <c r="L1949" s="8">
        <f t="shared" si="121"/>
        <v>40140.249305555553</v>
      </c>
      <c r="M1949" t="b">
        <v>1</v>
      </c>
      <c r="N1949">
        <v>23</v>
      </c>
      <c r="O1949" t="b">
        <v>1</v>
      </c>
      <c r="P1949" t="s">
        <v>8306</v>
      </c>
      <c r="Q1949">
        <f t="shared" si="122"/>
        <v>100.63375000000001</v>
      </c>
      <c r="R1949">
        <f t="shared" si="123"/>
        <v>35.003043478260871</v>
      </c>
      <c r="S1949" t="s">
        <v>8353</v>
      </c>
      <c r="T1949" t="s">
        <v>8382</v>
      </c>
      <c r="U1949" t="s">
        <v>8341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8">
        <f t="shared" si="120"/>
        <v>42473.604270833333</v>
      </c>
      <c r="L1950" s="8">
        <f t="shared" si="121"/>
        <v>42527.709722222222</v>
      </c>
      <c r="M1950" t="b">
        <v>1</v>
      </c>
      <c r="N1950">
        <v>4245</v>
      </c>
      <c r="O1950" t="b">
        <v>1</v>
      </c>
      <c r="P1950" t="s">
        <v>8306</v>
      </c>
      <c r="Q1950">
        <f t="shared" si="122"/>
        <v>800.21100000000001</v>
      </c>
      <c r="R1950">
        <f t="shared" si="123"/>
        <v>188.50671378091872</v>
      </c>
      <c r="S1950" t="s">
        <v>8353</v>
      </c>
      <c r="T1950" t="s">
        <v>8382</v>
      </c>
      <c r="U1950" t="s">
        <v>8341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8">
        <f t="shared" si="120"/>
        <v>41800.423043981478</v>
      </c>
      <c r="L1951" s="8">
        <f t="shared" si="121"/>
        <v>41830.423043981478</v>
      </c>
      <c r="M1951" t="b">
        <v>1</v>
      </c>
      <c r="N1951">
        <v>943</v>
      </c>
      <c r="O1951" t="b">
        <v>1</v>
      </c>
      <c r="P1951" t="s">
        <v>8306</v>
      </c>
      <c r="Q1951">
        <f t="shared" si="122"/>
        <v>106.00260000000002</v>
      </c>
      <c r="R1951">
        <f t="shared" si="123"/>
        <v>56.204984093319197</v>
      </c>
      <c r="S1951" t="s">
        <v>8353</v>
      </c>
      <c r="T1951" t="s">
        <v>8382</v>
      </c>
      <c r="U1951" t="s">
        <v>8341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8">
        <f t="shared" si="120"/>
        <v>40624.181400462963</v>
      </c>
      <c r="L1952" s="8">
        <f t="shared" si="121"/>
        <v>40655.181400462963</v>
      </c>
      <c r="M1952" t="b">
        <v>1</v>
      </c>
      <c r="N1952">
        <v>1876</v>
      </c>
      <c r="O1952" t="b">
        <v>1</v>
      </c>
      <c r="P1952" t="s">
        <v>8306</v>
      </c>
      <c r="Q1952">
        <f t="shared" si="122"/>
        <v>200.51866666666669</v>
      </c>
      <c r="R1952">
        <f t="shared" si="123"/>
        <v>51.3054157782516</v>
      </c>
      <c r="S1952" t="s">
        <v>8353</v>
      </c>
      <c r="T1952" t="s">
        <v>8382</v>
      </c>
      <c r="U1952" t="s">
        <v>8341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8">
        <f t="shared" si="120"/>
        <v>42651.420567129629</v>
      </c>
      <c r="L1953" s="8">
        <f t="shared" si="121"/>
        <v>42681.462233796294</v>
      </c>
      <c r="M1953" t="b">
        <v>1</v>
      </c>
      <c r="N1953">
        <v>834</v>
      </c>
      <c r="O1953" t="b">
        <v>1</v>
      </c>
      <c r="P1953" t="s">
        <v>8306</v>
      </c>
      <c r="Q1953">
        <f t="shared" si="122"/>
        <v>212.44399999999999</v>
      </c>
      <c r="R1953">
        <f t="shared" si="123"/>
        <v>127.36450839328538</v>
      </c>
      <c r="S1953" t="s">
        <v>8353</v>
      </c>
      <c r="T1953" t="s">
        <v>8382</v>
      </c>
      <c r="U1953" t="s">
        <v>8341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8">
        <f t="shared" si="120"/>
        <v>41526.60665509259</v>
      </c>
      <c r="L1954" s="8">
        <f t="shared" si="121"/>
        <v>41563.60665509259</v>
      </c>
      <c r="M1954" t="b">
        <v>1</v>
      </c>
      <c r="N1954">
        <v>682</v>
      </c>
      <c r="O1954" t="b">
        <v>1</v>
      </c>
      <c r="P1954" t="s">
        <v>8306</v>
      </c>
      <c r="Q1954">
        <f t="shared" si="122"/>
        <v>198.47237142857145</v>
      </c>
      <c r="R1954">
        <f t="shared" si="123"/>
        <v>101.85532258064516</v>
      </c>
      <c r="S1954" t="s">
        <v>8353</v>
      </c>
      <c r="T1954" t="s">
        <v>8382</v>
      </c>
      <c r="U1954" t="s">
        <v>8341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8">
        <f t="shared" si="120"/>
        <v>40941.199826388889</v>
      </c>
      <c r="L1955" s="8">
        <f t="shared" si="121"/>
        <v>40970.125</v>
      </c>
      <c r="M1955" t="b">
        <v>1</v>
      </c>
      <c r="N1955">
        <v>147</v>
      </c>
      <c r="O1955" t="b">
        <v>1</v>
      </c>
      <c r="P1955" t="s">
        <v>8306</v>
      </c>
      <c r="Q1955">
        <f t="shared" si="122"/>
        <v>225.94666666666666</v>
      </c>
      <c r="R1955">
        <f t="shared" si="123"/>
        <v>230.55782312925169</v>
      </c>
      <c r="S1955" t="s">
        <v>8353</v>
      </c>
      <c r="T1955" t="s">
        <v>8382</v>
      </c>
      <c r="U1955" t="s">
        <v>8341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8">
        <f t="shared" si="120"/>
        <v>42394.580740740741</v>
      </c>
      <c r="L1956" s="8">
        <f t="shared" si="121"/>
        <v>42441.208333333328</v>
      </c>
      <c r="M1956" t="b">
        <v>1</v>
      </c>
      <c r="N1956">
        <v>415</v>
      </c>
      <c r="O1956" t="b">
        <v>1</v>
      </c>
      <c r="P1956" t="s">
        <v>8306</v>
      </c>
      <c r="Q1956">
        <f t="shared" si="122"/>
        <v>698.94800000000009</v>
      </c>
      <c r="R1956">
        <f t="shared" si="123"/>
        <v>842.10602409638557</v>
      </c>
      <c r="S1956" t="s">
        <v>8353</v>
      </c>
      <c r="T1956" t="s">
        <v>8382</v>
      </c>
      <c r="U1956" t="s">
        <v>8341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8">
        <f t="shared" si="120"/>
        <v>41020.271770833337</v>
      </c>
      <c r="L1957" s="8">
        <f t="shared" si="121"/>
        <v>41052.791666666664</v>
      </c>
      <c r="M1957" t="b">
        <v>1</v>
      </c>
      <c r="N1957">
        <v>290</v>
      </c>
      <c r="O1957" t="b">
        <v>1</v>
      </c>
      <c r="P1957" t="s">
        <v>8306</v>
      </c>
      <c r="Q1957">
        <f t="shared" si="122"/>
        <v>398.59528571428569</v>
      </c>
      <c r="R1957">
        <f t="shared" si="123"/>
        <v>577.27593103448271</v>
      </c>
      <c r="S1957" t="s">
        <v>8353</v>
      </c>
      <c r="T1957" t="s">
        <v>8382</v>
      </c>
      <c r="U1957" t="s">
        <v>8341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8">
        <f t="shared" si="120"/>
        <v>42067.923668981486</v>
      </c>
      <c r="L1958" s="8">
        <f t="shared" si="121"/>
        <v>42112.882002314815</v>
      </c>
      <c r="M1958" t="b">
        <v>1</v>
      </c>
      <c r="N1958">
        <v>365</v>
      </c>
      <c r="O1958" t="b">
        <v>1</v>
      </c>
      <c r="P1958" t="s">
        <v>8306</v>
      </c>
      <c r="Q1958">
        <f t="shared" si="122"/>
        <v>294.0333333333333</v>
      </c>
      <c r="R1958">
        <f t="shared" si="123"/>
        <v>483.34246575342468</v>
      </c>
      <c r="S1958" t="s">
        <v>8353</v>
      </c>
      <c r="T1958" t="s">
        <v>8382</v>
      </c>
      <c r="U1958" t="s">
        <v>8341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8">
        <f t="shared" si="120"/>
        <v>41179.098530092589</v>
      </c>
      <c r="L1959" s="8">
        <f t="shared" si="121"/>
        <v>41209.098530092589</v>
      </c>
      <c r="M1959" t="b">
        <v>1</v>
      </c>
      <c r="N1959">
        <v>660</v>
      </c>
      <c r="O1959" t="b">
        <v>1</v>
      </c>
      <c r="P1959" t="s">
        <v>8306</v>
      </c>
      <c r="Q1959">
        <f t="shared" si="122"/>
        <v>167.50470000000001</v>
      </c>
      <c r="R1959">
        <f t="shared" si="123"/>
        <v>76.138500000000008</v>
      </c>
      <c r="S1959" t="s">
        <v>8353</v>
      </c>
      <c r="T1959" t="s">
        <v>8382</v>
      </c>
      <c r="U1959" t="s">
        <v>8341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8">
        <f t="shared" si="120"/>
        <v>41326.987974537034</v>
      </c>
      <c r="L1960" s="8">
        <f t="shared" si="121"/>
        <v>41356.94630787037</v>
      </c>
      <c r="M1960" t="b">
        <v>1</v>
      </c>
      <c r="N1960">
        <v>1356</v>
      </c>
      <c r="O1960" t="b">
        <v>1</v>
      </c>
      <c r="P1960" t="s">
        <v>8306</v>
      </c>
      <c r="Q1960">
        <f t="shared" si="122"/>
        <v>1435.5717142857143</v>
      </c>
      <c r="R1960">
        <f t="shared" si="123"/>
        <v>74.107684365781708</v>
      </c>
      <c r="S1960" t="s">
        <v>8353</v>
      </c>
      <c r="T1960" t="s">
        <v>8382</v>
      </c>
      <c r="U1960" t="s">
        <v>8341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8">
        <f t="shared" si="120"/>
        <v>41871.845601851855</v>
      </c>
      <c r="L1961" s="8">
        <f t="shared" si="121"/>
        <v>41913</v>
      </c>
      <c r="M1961" t="b">
        <v>1</v>
      </c>
      <c r="N1961">
        <v>424</v>
      </c>
      <c r="O1961" t="b">
        <v>1</v>
      </c>
      <c r="P1961" t="s">
        <v>8306</v>
      </c>
      <c r="Q1961">
        <f t="shared" si="122"/>
        <v>156.73439999999999</v>
      </c>
      <c r="R1961">
        <f t="shared" si="123"/>
        <v>36.965660377358489</v>
      </c>
      <c r="S1961" t="s">
        <v>8353</v>
      </c>
      <c r="T1961" t="s">
        <v>8382</v>
      </c>
      <c r="U1961" t="s">
        <v>8341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8">
        <f t="shared" si="120"/>
        <v>41964.362743055557</v>
      </c>
      <c r="L1962" s="8">
        <f t="shared" si="121"/>
        <v>41994.362743055557</v>
      </c>
      <c r="M1962" t="b">
        <v>1</v>
      </c>
      <c r="N1962">
        <v>33</v>
      </c>
      <c r="O1962" t="b">
        <v>1</v>
      </c>
      <c r="P1962" t="s">
        <v>8306</v>
      </c>
      <c r="Q1962">
        <f t="shared" si="122"/>
        <v>117.90285714285716</v>
      </c>
      <c r="R1962">
        <f t="shared" si="123"/>
        <v>2500.969696969697</v>
      </c>
      <c r="S1962" t="s">
        <v>8353</v>
      </c>
      <c r="T1962" t="s">
        <v>8382</v>
      </c>
      <c r="U1962" t="s">
        <v>8341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8">
        <f t="shared" si="120"/>
        <v>41148.194641203707</v>
      </c>
      <c r="L1963" s="8">
        <f t="shared" si="121"/>
        <v>41188.165972222225</v>
      </c>
      <c r="M1963" t="b">
        <v>1</v>
      </c>
      <c r="N1963">
        <v>1633</v>
      </c>
      <c r="O1963" t="b">
        <v>1</v>
      </c>
      <c r="P1963" t="s">
        <v>8306</v>
      </c>
      <c r="Q1963">
        <f t="shared" si="122"/>
        <v>1105.3811999999998</v>
      </c>
      <c r="R1963">
        <f t="shared" si="123"/>
        <v>67.690214329454989</v>
      </c>
      <c r="S1963" t="s">
        <v>8353</v>
      </c>
      <c r="T1963" t="s">
        <v>8382</v>
      </c>
      <c r="U1963" t="s">
        <v>8341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8">
        <f t="shared" si="120"/>
        <v>41742.780509259261</v>
      </c>
      <c r="L1964" s="8">
        <f t="shared" si="121"/>
        <v>41772.780509259261</v>
      </c>
      <c r="M1964" t="b">
        <v>1</v>
      </c>
      <c r="N1964">
        <v>306</v>
      </c>
      <c r="O1964" t="b">
        <v>1</v>
      </c>
      <c r="P1964" t="s">
        <v>8306</v>
      </c>
      <c r="Q1964">
        <f t="shared" si="122"/>
        <v>192.92499999999998</v>
      </c>
      <c r="R1964">
        <f t="shared" si="123"/>
        <v>63.04738562091503</v>
      </c>
      <c r="S1964" t="s">
        <v>8353</v>
      </c>
      <c r="T1964" t="s">
        <v>8382</v>
      </c>
      <c r="U1964" t="s">
        <v>8341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8">
        <f t="shared" si="120"/>
        <v>41863.429791666669</v>
      </c>
      <c r="L1965" s="8">
        <f t="shared" si="121"/>
        <v>41898.429791666669</v>
      </c>
      <c r="M1965" t="b">
        <v>1</v>
      </c>
      <c r="N1965">
        <v>205</v>
      </c>
      <c r="O1965" t="b">
        <v>1</v>
      </c>
      <c r="P1965" t="s">
        <v>8306</v>
      </c>
      <c r="Q1965">
        <f t="shared" si="122"/>
        <v>126.8842105263158</v>
      </c>
      <c r="R1965">
        <f t="shared" si="123"/>
        <v>117.6</v>
      </c>
      <c r="S1965" t="s">
        <v>8353</v>
      </c>
      <c r="T1965" t="s">
        <v>8382</v>
      </c>
      <c r="U1965" t="s">
        <v>8341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8">
        <f t="shared" si="120"/>
        <v>42452.272824074069</v>
      </c>
      <c r="L1966" s="8">
        <f t="shared" si="121"/>
        <v>42482.272824074069</v>
      </c>
      <c r="M1966" t="b">
        <v>1</v>
      </c>
      <c r="N1966">
        <v>1281</v>
      </c>
      <c r="O1966" t="b">
        <v>1</v>
      </c>
      <c r="P1966" t="s">
        <v>8306</v>
      </c>
      <c r="Q1966">
        <f t="shared" si="122"/>
        <v>259.57748878923763</v>
      </c>
      <c r="R1966">
        <f t="shared" si="123"/>
        <v>180.75185011709601</v>
      </c>
      <c r="S1966" t="s">
        <v>8353</v>
      </c>
      <c r="T1966" t="s">
        <v>8382</v>
      </c>
      <c r="U1966" t="s">
        <v>8341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8">
        <f t="shared" si="120"/>
        <v>40898.089236111111</v>
      </c>
      <c r="L1967" s="8">
        <f t="shared" si="121"/>
        <v>40920.041666666664</v>
      </c>
      <c r="M1967" t="b">
        <v>1</v>
      </c>
      <c r="N1967">
        <v>103</v>
      </c>
      <c r="O1967" t="b">
        <v>1</v>
      </c>
      <c r="P1967" t="s">
        <v>8306</v>
      </c>
      <c r="Q1967">
        <f t="shared" si="122"/>
        <v>262.27999999999997</v>
      </c>
      <c r="R1967">
        <f t="shared" si="123"/>
        <v>127.32038834951456</v>
      </c>
      <c r="S1967" t="s">
        <v>8353</v>
      </c>
      <c r="T1967" t="s">
        <v>8382</v>
      </c>
      <c r="U1967" t="s">
        <v>8341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8">
        <f t="shared" si="120"/>
        <v>41835.540486111109</v>
      </c>
      <c r="L1968" s="8">
        <f t="shared" si="121"/>
        <v>41865.540486111109</v>
      </c>
      <c r="M1968" t="b">
        <v>1</v>
      </c>
      <c r="N1968">
        <v>1513</v>
      </c>
      <c r="O1968" t="b">
        <v>1</v>
      </c>
      <c r="P1968" t="s">
        <v>8306</v>
      </c>
      <c r="Q1968">
        <f t="shared" si="122"/>
        <v>206.74309000000002</v>
      </c>
      <c r="R1968">
        <f t="shared" si="123"/>
        <v>136.6444745538665</v>
      </c>
      <c r="S1968" t="s">
        <v>8353</v>
      </c>
      <c r="T1968" t="s">
        <v>8382</v>
      </c>
      <c r="U1968" t="s">
        <v>8341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8">
        <f t="shared" si="120"/>
        <v>41730.663530092592</v>
      </c>
      <c r="L1969" s="8">
        <f t="shared" si="121"/>
        <v>41760.663530092592</v>
      </c>
      <c r="M1969" t="b">
        <v>1</v>
      </c>
      <c r="N1969">
        <v>405</v>
      </c>
      <c r="O1969" t="b">
        <v>1</v>
      </c>
      <c r="P1969" t="s">
        <v>8306</v>
      </c>
      <c r="Q1969">
        <f t="shared" si="122"/>
        <v>370.13</v>
      </c>
      <c r="R1969">
        <f t="shared" si="123"/>
        <v>182.78024691358024</v>
      </c>
      <c r="S1969" t="s">
        <v>8353</v>
      </c>
      <c r="T1969" t="s">
        <v>8382</v>
      </c>
      <c r="U1969" t="s">
        <v>8341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8">
        <f t="shared" si="120"/>
        <v>42676.586979166663</v>
      </c>
      <c r="L1970" s="8">
        <f t="shared" si="121"/>
        <v>42707.628645833334</v>
      </c>
      <c r="M1970" t="b">
        <v>1</v>
      </c>
      <c r="N1970">
        <v>510</v>
      </c>
      <c r="O1970" t="b">
        <v>1</v>
      </c>
      <c r="P1970" t="s">
        <v>8306</v>
      </c>
      <c r="Q1970">
        <f t="shared" si="122"/>
        <v>284.96600000000001</v>
      </c>
      <c r="R1970">
        <f t="shared" si="123"/>
        <v>279.37843137254902</v>
      </c>
      <c r="S1970" t="s">
        <v>8353</v>
      </c>
      <c r="T1970" t="s">
        <v>8382</v>
      </c>
      <c r="U1970" t="s">
        <v>8341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8">
        <f t="shared" si="120"/>
        <v>42557.792453703703</v>
      </c>
      <c r="L1971" s="8">
        <f t="shared" si="121"/>
        <v>42587.792453703703</v>
      </c>
      <c r="M1971" t="b">
        <v>1</v>
      </c>
      <c r="N1971">
        <v>1887</v>
      </c>
      <c r="O1971" t="b">
        <v>1</v>
      </c>
      <c r="P1971" t="s">
        <v>8306</v>
      </c>
      <c r="Q1971">
        <f t="shared" si="122"/>
        <v>579.08000000000004</v>
      </c>
      <c r="R1971">
        <f t="shared" si="123"/>
        <v>61.375728669846318</v>
      </c>
      <c r="S1971" t="s">
        <v>8353</v>
      </c>
      <c r="T1971" t="s">
        <v>8382</v>
      </c>
      <c r="U1971" t="s">
        <v>8341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8">
        <f t="shared" si="120"/>
        <v>41324.193298611113</v>
      </c>
      <c r="L1972" s="8">
        <f t="shared" si="121"/>
        <v>41384.151631944449</v>
      </c>
      <c r="M1972" t="b">
        <v>1</v>
      </c>
      <c r="N1972">
        <v>701</v>
      </c>
      <c r="O1972" t="b">
        <v>1</v>
      </c>
      <c r="P1972" t="s">
        <v>8306</v>
      </c>
      <c r="Q1972">
        <f t="shared" si="122"/>
        <v>1131.8</v>
      </c>
      <c r="R1972">
        <f t="shared" si="123"/>
        <v>80.727532097004286</v>
      </c>
      <c r="S1972" t="s">
        <v>8353</v>
      </c>
      <c r="T1972" t="s">
        <v>8382</v>
      </c>
      <c r="U1972" t="s">
        <v>8341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8">
        <f t="shared" si="120"/>
        <v>41561.500706018516</v>
      </c>
      <c r="L1973" s="8">
        <f t="shared" si="121"/>
        <v>41593.166666666664</v>
      </c>
      <c r="M1973" t="b">
        <v>1</v>
      </c>
      <c r="N1973">
        <v>3863</v>
      </c>
      <c r="O1973" t="b">
        <v>1</v>
      </c>
      <c r="P1973" t="s">
        <v>8306</v>
      </c>
      <c r="Q1973">
        <f t="shared" si="122"/>
        <v>263.02771750000005</v>
      </c>
      <c r="R1973">
        <f t="shared" si="123"/>
        <v>272.35590732591254</v>
      </c>
      <c r="S1973" t="s">
        <v>8353</v>
      </c>
      <c r="T1973" t="s">
        <v>8382</v>
      </c>
      <c r="U1973" t="s">
        <v>8341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8">
        <f t="shared" si="120"/>
        <v>41201.012083333335</v>
      </c>
      <c r="L1974" s="8">
        <f t="shared" si="121"/>
        <v>41231.053749999999</v>
      </c>
      <c r="M1974" t="b">
        <v>1</v>
      </c>
      <c r="N1974">
        <v>238</v>
      </c>
      <c r="O1974" t="b">
        <v>1</v>
      </c>
      <c r="P1974" t="s">
        <v>8306</v>
      </c>
      <c r="Q1974">
        <f t="shared" si="122"/>
        <v>674.48</v>
      </c>
      <c r="R1974">
        <f t="shared" si="123"/>
        <v>70.848739495798313</v>
      </c>
      <c r="S1974" t="s">
        <v>8353</v>
      </c>
      <c r="T1974" t="s">
        <v>8382</v>
      </c>
      <c r="U1974" t="s">
        <v>8341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8">
        <f t="shared" si="120"/>
        <v>42549.722962962958</v>
      </c>
      <c r="L1975" s="8">
        <f t="shared" si="121"/>
        <v>42588.291666666672</v>
      </c>
      <c r="M1975" t="b">
        <v>1</v>
      </c>
      <c r="N1975">
        <v>2051</v>
      </c>
      <c r="O1975" t="b">
        <v>1</v>
      </c>
      <c r="P1975" t="s">
        <v>8306</v>
      </c>
      <c r="Q1975">
        <f t="shared" si="122"/>
        <v>256.83081313131316</v>
      </c>
      <c r="R1975">
        <f t="shared" si="123"/>
        <v>247.94003412969283</v>
      </c>
      <c r="S1975" t="s">
        <v>8353</v>
      </c>
      <c r="T1975" t="s">
        <v>8382</v>
      </c>
      <c r="U1975" t="s">
        <v>8341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8">
        <f t="shared" si="120"/>
        <v>41445.334131944444</v>
      </c>
      <c r="L1976" s="8">
        <f t="shared" si="121"/>
        <v>41505.334131944444</v>
      </c>
      <c r="M1976" t="b">
        <v>1</v>
      </c>
      <c r="N1976">
        <v>402</v>
      </c>
      <c r="O1976" t="b">
        <v>1</v>
      </c>
      <c r="P1976" t="s">
        <v>8306</v>
      </c>
      <c r="Q1976">
        <f t="shared" si="122"/>
        <v>375.49599999999998</v>
      </c>
      <c r="R1976">
        <f t="shared" si="123"/>
        <v>186.81393034825871</v>
      </c>
      <c r="S1976" t="s">
        <v>8353</v>
      </c>
      <c r="T1976" t="s">
        <v>8382</v>
      </c>
      <c r="U1976" t="s">
        <v>8341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8">
        <f t="shared" si="120"/>
        <v>41313.755219907405</v>
      </c>
      <c r="L1977" s="8">
        <f t="shared" si="121"/>
        <v>41343.755219907405</v>
      </c>
      <c r="M1977" t="b">
        <v>1</v>
      </c>
      <c r="N1977">
        <v>253</v>
      </c>
      <c r="O1977" t="b">
        <v>1</v>
      </c>
      <c r="P1977" t="s">
        <v>8306</v>
      </c>
      <c r="Q1977">
        <f t="shared" si="122"/>
        <v>208.70837499999996</v>
      </c>
      <c r="R1977">
        <f t="shared" si="123"/>
        <v>131.98948616600788</v>
      </c>
      <c r="S1977" t="s">
        <v>8353</v>
      </c>
      <c r="T1977" t="s">
        <v>8382</v>
      </c>
      <c r="U1977" t="s">
        <v>8341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8">
        <f t="shared" si="120"/>
        <v>41438.899594907409</v>
      </c>
      <c r="L1978" s="8">
        <f t="shared" si="121"/>
        <v>41468.899594907409</v>
      </c>
      <c r="M1978" t="b">
        <v>1</v>
      </c>
      <c r="N1978">
        <v>473</v>
      </c>
      <c r="O1978" t="b">
        <v>1</v>
      </c>
      <c r="P1978" t="s">
        <v>8306</v>
      </c>
      <c r="Q1978">
        <f t="shared" si="122"/>
        <v>346.6</v>
      </c>
      <c r="R1978">
        <f t="shared" si="123"/>
        <v>29.310782241014799</v>
      </c>
      <c r="S1978" t="s">
        <v>8353</v>
      </c>
      <c r="T1978" t="s">
        <v>8382</v>
      </c>
      <c r="U1978" t="s">
        <v>8341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8">
        <f t="shared" si="120"/>
        <v>42311.216898148152</v>
      </c>
      <c r="L1979" s="8">
        <f t="shared" si="121"/>
        <v>42357.332638888889</v>
      </c>
      <c r="M1979" t="b">
        <v>1</v>
      </c>
      <c r="N1979">
        <v>821</v>
      </c>
      <c r="O1979" t="b">
        <v>1</v>
      </c>
      <c r="P1979" t="s">
        <v>8306</v>
      </c>
      <c r="Q1979">
        <f t="shared" si="122"/>
        <v>402.33</v>
      </c>
      <c r="R1979">
        <f t="shared" si="123"/>
        <v>245.02436053593178</v>
      </c>
      <c r="S1979" t="s">
        <v>8353</v>
      </c>
      <c r="T1979" t="s">
        <v>8382</v>
      </c>
      <c r="U1979" t="s">
        <v>8341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8">
        <f t="shared" si="120"/>
        <v>41039.225601851853</v>
      </c>
      <c r="L1980" s="8">
        <f t="shared" si="121"/>
        <v>41072.291666666664</v>
      </c>
      <c r="M1980" t="b">
        <v>1</v>
      </c>
      <c r="N1980">
        <v>388</v>
      </c>
      <c r="O1980" t="b">
        <v>1</v>
      </c>
      <c r="P1980" t="s">
        <v>8306</v>
      </c>
      <c r="Q1980">
        <f t="shared" si="122"/>
        <v>1026.8451399999999</v>
      </c>
      <c r="R1980">
        <f t="shared" si="123"/>
        <v>1323.2540463917526</v>
      </c>
      <c r="S1980" t="s">
        <v>8353</v>
      </c>
      <c r="T1980" t="s">
        <v>8382</v>
      </c>
      <c r="U1980" t="s">
        <v>8341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8">
        <f t="shared" si="120"/>
        <v>42290.460023148145</v>
      </c>
      <c r="L1981" s="8">
        <f t="shared" si="121"/>
        <v>42327.207638888889</v>
      </c>
      <c r="M1981" t="b">
        <v>1</v>
      </c>
      <c r="N1981">
        <v>813</v>
      </c>
      <c r="O1981" t="b">
        <v>1</v>
      </c>
      <c r="P1981" t="s">
        <v>8306</v>
      </c>
      <c r="Q1981">
        <f t="shared" si="122"/>
        <v>114.901155</v>
      </c>
      <c r="R1981">
        <f t="shared" si="123"/>
        <v>282.65966789667897</v>
      </c>
      <c r="S1981" t="s">
        <v>8353</v>
      </c>
      <c r="T1981" t="s">
        <v>8382</v>
      </c>
      <c r="U1981" t="s">
        <v>8341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8">
        <f t="shared" si="120"/>
        <v>42423.542384259257</v>
      </c>
      <c r="L1982" s="8">
        <f t="shared" si="121"/>
        <v>42463.500717592593</v>
      </c>
      <c r="M1982" t="b">
        <v>1</v>
      </c>
      <c r="N1982">
        <v>1945</v>
      </c>
      <c r="O1982" t="b">
        <v>1</v>
      </c>
      <c r="P1982" t="s">
        <v>8306</v>
      </c>
      <c r="Q1982">
        <f t="shared" si="122"/>
        <v>354.82402000000002</v>
      </c>
      <c r="R1982">
        <f t="shared" si="123"/>
        <v>91.214401028277635</v>
      </c>
      <c r="S1982" t="s">
        <v>8353</v>
      </c>
      <c r="T1982" t="s">
        <v>8382</v>
      </c>
      <c r="U1982" t="s">
        <v>8341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8">
        <f t="shared" si="120"/>
        <v>41799.725289351853</v>
      </c>
      <c r="L1983" s="8">
        <f t="shared" si="121"/>
        <v>41829.725289351853</v>
      </c>
      <c r="M1983" t="b">
        <v>0</v>
      </c>
      <c r="N1983">
        <v>12</v>
      </c>
      <c r="O1983" t="b">
        <v>0</v>
      </c>
      <c r="P1983" t="s">
        <v>8307</v>
      </c>
      <c r="Q1983">
        <f t="shared" si="122"/>
        <v>5.08</v>
      </c>
      <c r="R1983">
        <f t="shared" si="123"/>
        <v>31.75</v>
      </c>
      <c r="S1983" t="s">
        <v>8371</v>
      </c>
      <c r="T1983" t="s">
        <v>8383</v>
      </c>
      <c r="U1983" t="s">
        <v>8342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8">
        <f t="shared" si="120"/>
        <v>42678.586655092593</v>
      </c>
      <c r="L1984" s="8">
        <f t="shared" si="121"/>
        <v>42708.628321759257</v>
      </c>
      <c r="M1984" t="b">
        <v>0</v>
      </c>
      <c r="N1984">
        <v>0</v>
      </c>
      <c r="O1984" t="b">
        <v>0</v>
      </c>
      <c r="P1984" t="s">
        <v>8307</v>
      </c>
      <c r="Q1984">
        <f t="shared" si="122"/>
        <v>0</v>
      </c>
      <c r="R1984" t="e">
        <f t="shared" si="123"/>
        <v>#DIV/0!</v>
      </c>
      <c r="S1984" t="s">
        <v>8371</v>
      </c>
      <c r="T1984" t="s">
        <v>8383</v>
      </c>
      <c r="U1984" t="s">
        <v>8342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8">
        <f t="shared" si="120"/>
        <v>42593.011782407411</v>
      </c>
      <c r="L1985" s="8">
        <f t="shared" si="121"/>
        <v>42615.291666666672</v>
      </c>
      <c r="M1985" t="b">
        <v>0</v>
      </c>
      <c r="N1985">
        <v>16</v>
      </c>
      <c r="O1985" t="b">
        <v>0</v>
      </c>
      <c r="P1985" t="s">
        <v>8307</v>
      </c>
      <c r="Q1985">
        <f t="shared" si="122"/>
        <v>4.3</v>
      </c>
      <c r="R1985">
        <f t="shared" si="123"/>
        <v>88.6875</v>
      </c>
      <c r="S1985" t="s">
        <v>8371</v>
      </c>
      <c r="T1985" t="s">
        <v>8383</v>
      </c>
      <c r="U1985" t="s">
        <v>8342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8">
        <f t="shared" si="120"/>
        <v>41913.790289351848</v>
      </c>
      <c r="L1986" s="8">
        <f t="shared" si="121"/>
        <v>41973.831956018519</v>
      </c>
      <c r="M1986" t="b">
        <v>0</v>
      </c>
      <c r="N1986">
        <v>7</v>
      </c>
      <c r="O1986" t="b">
        <v>0</v>
      </c>
      <c r="P1986" t="s">
        <v>8307</v>
      </c>
      <c r="Q1986">
        <f t="shared" si="122"/>
        <v>21.146666666666665</v>
      </c>
      <c r="R1986">
        <f t="shared" si="123"/>
        <v>453.14285714285717</v>
      </c>
      <c r="S1986" t="s">
        <v>8371</v>
      </c>
      <c r="T1986" t="s">
        <v>8383</v>
      </c>
      <c r="U1986" t="s">
        <v>8342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8">
        <f t="shared" ref="K1987:K2050" si="124">(((J1987/60)/60)/24)+DATE(1970,1,1)</f>
        <v>42555.698738425926</v>
      </c>
      <c r="L1987" s="8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8307</v>
      </c>
      <c r="Q1987">
        <f t="shared" ref="Q1987:Q2050" si="126">E1987/D1987*100</f>
        <v>3.1875</v>
      </c>
      <c r="R1987">
        <f t="shared" ref="R1987:R2050" si="127">E1987/N1987</f>
        <v>12.75</v>
      </c>
      <c r="S1987" t="s">
        <v>8371</v>
      </c>
      <c r="T1987" t="s">
        <v>8383</v>
      </c>
      <c r="U1987" t="s">
        <v>8342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8">
        <f t="shared" si="124"/>
        <v>42413.433831018512</v>
      </c>
      <c r="L1988" s="8">
        <f t="shared" si="125"/>
        <v>42443.392164351855</v>
      </c>
      <c r="M1988" t="b">
        <v>0</v>
      </c>
      <c r="N1988">
        <v>1</v>
      </c>
      <c r="O1988" t="b">
        <v>0</v>
      </c>
      <c r="P1988" t="s">
        <v>8307</v>
      </c>
      <c r="Q1988">
        <f t="shared" si="126"/>
        <v>0.05</v>
      </c>
      <c r="R1988">
        <f t="shared" si="127"/>
        <v>1</v>
      </c>
      <c r="S1988" t="s">
        <v>8371</v>
      </c>
      <c r="T1988" t="s">
        <v>8383</v>
      </c>
      <c r="U1988" t="s">
        <v>8342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8">
        <f t="shared" si="124"/>
        <v>42034.639768518522</v>
      </c>
      <c r="L1989" s="8">
        <f t="shared" si="125"/>
        <v>42064.639768518522</v>
      </c>
      <c r="M1989" t="b">
        <v>0</v>
      </c>
      <c r="N1989">
        <v>28</v>
      </c>
      <c r="O1989" t="b">
        <v>0</v>
      </c>
      <c r="P1989" t="s">
        <v>8307</v>
      </c>
      <c r="Q1989">
        <f t="shared" si="126"/>
        <v>42.472727272727276</v>
      </c>
      <c r="R1989">
        <f t="shared" si="127"/>
        <v>83.428571428571431</v>
      </c>
      <c r="S1989" t="s">
        <v>8371</v>
      </c>
      <c r="T1989" t="s">
        <v>8383</v>
      </c>
      <c r="U1989" t="s">
        <v>8342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8">
        <f t="shared" si="124"/>
        <v>42206.763217592597</v>
      </c>
      <c r="L1990" s="8">
        <f t="shared" si="125"/>
        <v>42236.763217592597</v>
      </c>
      <c r="M1990" t="b">
        <v>0</v>
      </c>
      <c r="N1990">
        <v>1</v>
      </c>
      <c r="O1990" t="b">
        <v>0</v>
      </c>
      <c r="P1990" t="s">
        <v>8307</v>
      </c>
      <c r="Q1990">
        <f t="shared" si="126"/>
        <v>0.41666666666666669</v>
      </c>
      <c r="R1990">
        <f t="shared" si="127"/>
        <v>25</v>
      </c>
      <c r="S1990" t="s">
        <v>8371</v>
      </c>
      <c r="T1990" t="s">
        <v>8383</v>
      </c>
      <c r="U1990" t="s">
        <v>8342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8">
        <f t="shared" si="124"/>
        <v>42685.680648148147</v>
      </c>
      <c r="L1991" s="8">
        <f t="shared" si="125"/>
        <v>42715.680648148147</v>
      </c>
      <c r="M1991" t="b">
        <v>0</v>
      </c>
      <c r="N1991">
        <v>1</v>
      </c>
      <c r="O1991" t="b">
        <v>0</v>
      </c>
      <c r="P1991" t="s">
        <v>8307</v>
      </c>
      <c r="Q1991">
        <f t="shared" si="126"/>
        <v>1</v>
      </c>
      <c r="R1991">
        <f t="shared" si="127"/>
        <v>50</v>
      </c>
      <c r="S1991" t="s">
        <v>8371</v>
      </c>
      <c r="T1991" t="s">
        <v>8383</v>
      </c>
      <c r="U1991" t="s">
        <v>8342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8">
        <f t="shared" si="124"/>
        <v>42398.195972222224</v>
      </c>
      <c r="L1992" s="8">
        <f t="shared" si="125"/>
        <v>42413.195972222224</v>
      </c>
      <c r="M1992" t="b">
        <v>0</v>
      </c>
      <c r="N1992">
        <v>5</v>
      </c>
      <c r="O1992" t="b">
        <v>0</v>
      </c>
      <c r="P1992" t="s">
        <v>8307</v>
      </c>
      <c r="Q1992">
        <f t="shared" si="126"/>
        <v>16.966666666666665</v>
      </c>
      <c r="R1992">
        <f t="shared" si="127"/>
        <v>101.8</v>
      </c>
      <c r="S1992" t="s">
        <v>8371</v>
      </c>
      <c r="T1992" t="s">
        <v>8383</v>
      </c>
      <c r="U1992" t="s">
        <v>8342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8">
        <f t="shared" si="124"/>
        <v>42167.89335648148</v>
      </c>
      <c r="L1993" s="8">
        <f t="shared" si="125"/>
        <v>42188.89335648148</v>
      </c>
      <c r="M1993" t="b">
        <v>0</v>
      </c>
      <c r="N1993">
        <v>3</v>
      </c>
      <c r="O1993" t="b">
        <v>0</v>
      </c>
      <c r="P1993" t="s">
        <v>8307</v>
      </c>
      <c r="Q1993">
        <f t="shared" si="126"/>
        <v>7.0000000000000009</v>
      </c>
      <c r="R1993">
        <f t="shared" si="127"/>
        <v>46.666666666666664</v>
      </c>
      <c r="S1993" t="s">
        <v>8371</v>
      </c>
      <c r="T1993" t="s">
        <v>8383</v>
      </c>
      <c r="U1993" t="s">
        <v>8342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8">
        <f t="shared" si="124"/>
        <v>42023.143414351856</v>
      </c>
      <c r="L1994" s="8">
        <f t="shared" si="125"/>
        <v>42053.143414351856</v>
      </c>
      <c r="M1994" t="b">
        <v>0</v>
      </c>
      <c r="N1994">
        <v>2</v>
      </c>
      <c r="O1994" t="b">
        <v>0</v>
      </c>
      <c r="P1994" t="s">
        <v>8307</v>
      </c>
      <c r="Q1994">
        <f t="shared" si="126"/>
        <v>0.13333333333333333</v>
      </c>
      <c r="R1994">
        <f t="shared" si="127"/>
        <v>1</v>
      </c>
      <c r="S1994" t="s">
        <v>8371</v>
      </c>
      <c r="T1994" t="s">
        <v>8383</v>
      </c>
      <c r="U1994" t="s">
        <v>8342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8">
        <f t="shared" si="124"/>
        <v>42329.58839120371</v>
      </c>
      <c r="L1995" s="8">
        <f t="shared" si="125"/>
        <v>42359.58839120371</v>
      </c>
      <c r="M1995" t="b">
        <v>0</v>
      </c>
      <c r="N1995">
        <v>0</v>
      </c>
      <c r="O1995" t="b">
        <v>0</v>
      </c>
      <c r="P1995" t="s">
        <v>8307</v>
      </c>
      <c r="Q1995">
        <f t="shared" si="126"/>
        <v>0</v>
      </c>
      <c r="R1995" t="e">
        <f t="shared" si="127"/>
        <v>#DIV/0!</v>
      </c>
      <c r="S1995" t="s">
        <v>8371</v>
      </c>
      <c r="T1995" t="s">
        <v>8383</v>
      </c>
      <c r="U1995" t="s">
        <v>8342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8">
        <f t="shared" si="124"/>
        <v>42651.006273148145</v>
      </c>
      <c r="L1996" s="8">
        <f t="shared" si="125"/>
        <v>42711.047939814816</v>
      </c>
      <c r="M1996" t="b">
        <v>0</v>
      </c>
      <c r="N1996">
        <v>0</v>
      </c>
      <c r="O1996" t="b">
        <v>0</v>
      </c>
      <c r="P1996" t="s">
        <v>8307</v>
      </c>
      <c r="Q1996">
        <f t="shared" si="126"/>
        <v>0</v>
      </c>
      <c r="R1996" t="e">
        <f t="shared" si="127"/>
        <v>#DIV/0!</v>
      </c>
      <c r="S1996" t="s">
        <v>8371</v>
      </c>
      <c r="T1996" t="s">
        <v>8383</v>
      </c>
      <c r="U1996" t="s">
        <v>8342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8">
        <f t="shared" si="124"/>
        <v>42181.902037037042</v>
      </c>
      <c r="L1997" s="8">
        <f t="shared" si="125"/>
        <v>42201.902037037042</v>
      </c>
      <c r="M1997" t="b">
        <v>0</v>
      </c>
      <c r="N1997">
        <v>3</v>
      </c>
      <c r="O1997" t="b">
        <v>0</v>
      </c>
      <c r="P1997" t="s">
        <v>8307</v>
      </c>
      <c r="Q1997">
        <f t="shared" si="126"/>
        <v>7.8</v>
      </c>
      <c r="R1997">
        <f t="shared" si="127"/>
        <v>26</v>
      </c>
      <c r="S1997" t="s">
        <v>8371</v>
      </c>
      <c r="T1997" t="s">
        <v>8383</v>
      </c>
      <c r="U1997" t="s">
        <v>8342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8">
        <f t="shared" si="124"/>
        <v>41800.819571759261</v>
      </c>
      <c r="L1998" s="8">
        <f t="shared" si="125"/>
        <v>41830.819571759261</v>
      </c>
      <c r="M1998" t="b">
        <v>0</v>
      </c>
      <c r="N1998">
        <v>0</v>
      </c>
      <c r="O1998" t="b">
        <v>0</v>
      </c>
      <c r="P1998" t="s">
        <v>8307</v>
      </c>
      <c r="Q1998">
        <f t="shared" si="126"/>
        <v>0</v>
      </c>
      <c r="R1998" t="e">
        <f t="shared" si="127"/>
        <v>#DIV/0!</v>
      </c>
      <c r="S1998" t="s">
        <v>8371</v>
      </c>
      <c r="T1998" t="s">
        <v>8383</v>
      </c>
      <c r="U1998" t="s">
        <v>8342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8">
        <f t="shared" si="124"/>
        <v>41847.930694444447</v>
      </c>
      <c r="L1999" s="8">
        <f t="shared" si="125"/>
        <v>41877.930694444447</v>
      </c>
      <c r="M1999" t="b">
        <v>0</v>
      </c>
      <c r="N1999">
        <v>0</v>
      </c>
      <c r="O1999" t="b">
        <v>0</v>
      </c>
      <c r="P1999" t="s">
        <v>8307</v>
      </c>
      <c r="Q1999">
        <f t="shared" si="126"/>
        <v>0</v>
      </c>
      <c r="R1999" t="e">
        <f t="shared" si="127"/>
        <v>#DIV/0!</v>
      </c>
      <c r="S1999" t="s">
        <v>8371</v>
      </c>
      <c r="T1999" t="s">
        <v>8383</v>
      </c>
      <c r="U1999" t="s">
        <v>8342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8">
        <f t="shared" si="124"/>
        <v>41807.118495370371</v>
      </c>
      <c r="L2000" s="8">
        <f t="shared" si="125"/>
        <v>41852.118495370371</v>
      </c>
      <c r="M2000" t="b">
        <v>0</v>
      </c>
      <c r="N2000">
        <v>3</v>
      </c>
      <c r="O2000" t="b">
        <v>0</v>
      </c>
      <c r="P2000" t="s">
        <v>8307</v>
      </c>
      <c r="Q2000">
        <f t="shared" si="126"/>
        <v>26.200000000000003</v>
      </c>
      <c r="R2000">
        <f t="shared" si="127"/>
        <v>218.33333333333334</v>
      </c>
      <c r="S2000" t="s">
        <v>8371</v>
      </c>
      <c r="T2000" t="s">
        <v>8383</v>
      </c>
      <c r="U2000" t="s">
        <v>8342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8">
        <f t="shared" si="124"/>
        <v>41926.482731481483</v>
      </c>
      <c r="L2001" s="8">
        <f t="shared" si="125"/>
        <v>41956.524398148147</v>
      </c>
      <c r="M2001" t="b">
        <v>0</v>
      </c>
      <c r="N2001">
        <v>7</v>
      </c>
      <c r="O2001" t="b">
        <v>0</v>
      </c>
      <c r="P2001" t="s">
        <v>8307</v>
      </c>
      <c r="Q2001">
        <f t="shared" si="126"/>
        <v>0.76129032258064511</v>
      </c>
      <c r="R2001">
        <f t="shared" si="127"/>
        <v>33.714285714285715</v>
      </c>
      <c r="S2001" t="s">
        <v>8371</v>
      </c>
      <c r="T2001" t="s">
        <v>8383</v>
      </c>
      <c r="U2001" t="s">
        <v>8342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8">
        <f t="shared" si="124"/>
        <v>42345.951539351852</v>
      </c>
      <c r="L2002" s="8">
        <f t="shared" si="125"/>
        <v>42375.951539351852</v>
      </c>
      <c r="M2002" t="b">
        <v>0</v>
      </c>
      <c r="N2002">
        <v>25</v>
      </c>
      <c r="O2002" t="b">
        <v>0</v>
      </c>
      <c r="P2002" t="s">
        <v>8307</v>
      </c>
      <c r="Q2002">
        <f t="shared" si="126"/>
        <v>12.5</v>
      </c>
      <c r="R2002">
        <f t="shared" si="127"/>
        <v>25</v>
      </c>
      <c r="S2002" t="s">
        <v>8371</v>
      </c>
      <c r="T2002" t="s">
        <v>8383</v>
      </c>
      <c r="U2002" t="s">
        <v>8342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8">
        <f t="shared" si="124"/>
        <v>42136.209675925929</v>
      </c>
      <c r="L2003" s="8">
        <f t="shared" si="125"/>
        <v>42167.833333333328</v>
      </c>
      <c r="M2003" t="b">
        <v>1</v>
      </c>
      <c r="N2003">
        <v>1637</v>
      </c>
      <c r="O2003" t="b">
        <v>1</v>
      </c>
      <c r="P2003" t="s">
        <v>8306</v>
      </c>
      <c r="Q2003">
        <f t="shared" si="126"/>
        <v>382.12909090909091</v>
      </c>
      <c r="R2003">
        <f t="shared" si="127"/>
        <v>128.38790470372632</v>
      </c>
      <c r="S2003" t="s">
        <v>8353</v>
      </c>
      <c r="T2003" t="s">
        <v>8382</v>
      </c>
      <c r="U2003" t="s">
        <v>8341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8">
        <f t="shared" si="124"/>
        <v>42728.71230324074</v>
      </c>
      <c r="L2004" s="8">
        <f t="shared" si="125"/>
        <v>42758.71230324074</v>
      </c>
      <c r="M2004" t="b">
        <v>1</v>
      </c>
      <c r="N2004">
        <v>1375</v>
      </c>
      <c r="O2004" t="b">
        <v>1</v>
      </c>
      <c r="P2004" t="s">
        <v>8306</v>
      </c>
      <c r="Q2004">
        <f t="shared" si="126"/>
        <v>216.79422000000002</v>
      </c>
      <c r="R2004">
        <f t="shared" si="127"/>
        <v>78.834261818181815</v>
      </c>
      <c r="S2004" t="s">
        <v>8353</v>
      </c>
      <c r="T2004" t="s">
        <v>8382</v>
      </c>
      <c r="U2004" t="s">
        <v>8341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8">
        <f t="shared" si="124"/>
        <v>40347.125601851854</v>
      </c>
      <c r="L2005" s="8">
        <f t="shared" si="125"/>
        <v>40361.958333333336</v>
      </c>
      <c r="M2005" t="b">
        <v>1</v>
      </c>
      <c r="N2005">
        <v>17</v>
      </c>
      <c r="O2005" t="b">
        <v>1</v>
      </c>
      <c r="P2005" t="s">
        <v>8306</v>
      </c>
      <c r="Q2005">
        <f t="shared" si="126"/>
        <v>312</v>
      </c>
      <c r="R2005">
        <f t="shared" si="127"/>
        <v>91.764705882352942</v>
      </c>
      <c r="S2005" t="s">
        <v>8353</v>
      </c>
      <c r="T2005" t="s">
        <v>8382</v>
      </c>
      <c r="U2005" t="s">
        <v>8341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8">
        <f t="shared" si="124"/>
        <v>41800.604895833334</v>
      </c>
      <c r="L2006" s="8">
        <f t="shared" si="125"/>
        <v>41830.604895833334</v>
      </c>
      <c r="M2006" t="b">
        <v>1</v>
      </c>
      <c r="N2006">
        <v>354</v>
      </c>
      <c r="O2006" t="b">
        <v>1</v>
      </c>
      <c r="P2006" t="s">
        <v>8306</v>
      </c>
      <c r="Q2006">
        <f t="shared" si="126"/>
        <v>234.42048</v>
      </c>
      <c r="R2006">
        <f t="shared" si="127"/>
        <v>331.10237288135596</v>
      </c>
      <c r="S2006" t="s">
        <v>8353</v>
      </c>
      <c r="T2006" t="s">
        <v>8382</v>
      </c>
      <c r="U2006" t="s">
        <v>8341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8">
        <f t="shared" si="124"/>
        <v>41535.812708333331</v>
      </c>
      <c r="L2007" s="8">
        <f t="shared" si="125"/>
        <v>41563.165972222225</v>
      </c>
      <c r="M2007" t="b">
        <v>1</v>
      </c>
      <c r="N2007">
        <v>191</v>
      </c>
      <c r="O2007" t="b">
        <v>1</v>
      </c>
      <c r="P2007" t="s">
        <v>8306</v>
      </c>
      <c r="Q2007">
        <f t="shared" si="126"/>
        <v>123.68010000000001</v>
      </c>
      <c r="R2007">
        <f t="shared" si="127"/>
        <v>194.26193717277485</v>
      </c>
      <c r="S2007" t="s">
        <v>8353</v>
      </c>
      <c r="T2007" t="s">
        <v>8382</v>
      </c>
      <c r="U2007" t="s">
        <v>8341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8">
        <f t="shared" si="124"/>
        <v>41941.500520833331</v>
      </c>
      <c r="L2008" s="8">
        <f t="shared" si="125"/>
        <v>41976.542187500003</v>
      </c>
      <c r="M2008" t="b">
        <v>1</v>
      </c>
      <c r="N2008">
        <v>303</v>
      </c>
      <c r="O2008" t="b">
        <v>1</v>
      </c>
      <c r="P2008" t="s">
        <v>8306</v>
      </c>
      <c r="Q2008">
        <f t="shared" si="126"/>
        <v>247.84</v>
      </c>
      <c r="R2008">
        <f t="shared" si="127"/>
        <v>408.97689768976898</v>
      </c>
      <c r="S2008" t="s">
        <v>8353</v>
      </c>
      <c r="T2008" t="s">
        <v>8382</v>
      </c>
      <c r="U2008" t="s">
        <v>8341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8">
        <f t="shared" si="124"/>
        <v>40347.837800925925</v>
      </c>
      <c r="L2009" s="8">
        <f t="shared" si="125"/>
        <v>40414.166666666664</v>
      </c>
      <c r="M2009" t="b">
        <v>1</v>
      </c>
      <c r="N2009">
        <v>137</v>
      </c>
      <c r="O2009" t="b">
        <v>1</v>
      </c>
      <c r="P2009" t="s">
        <v>8306</v>
      </c>
      <c r="Q2009">
        <f t="shared" si="126"/>
        <v>115.7092</v>
      </c>
      <c r="R2009">
        <f t="shared" si="127"/>
        <v>84.459270072992695</v>
      </c>
      <c r="S2009" t="s">
        <v>8353</v>
      </c>
      <c r="T2009" t="s">
        <v>8382</v>
      </c>
      <c r="U2009" t="s">
        <v>8341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8">
        <f t="shared" si="124"/>
        <v>40761.604421296295</v>
      </c>
      <c r="L2010" s="8">
        <f t="shared" si="125"/>
        <v>40805.604421296295</v>
      </c>
      <c r="M2010" t="b">
        <v>1</v>
      </c>
      <c r="N2010">
        <v>41</v>
      </c>
      <c r="O2010" t="b">
        <v>1</v>
      </c>
      <c r="P2010" t="s">
        <v>8306</v>
      </c>
      <c r="Q2010">
        <f t="shared" si="126"/>
        <v>117.07484768810599</v>
      </c>
      <c r="R2010">
        <f t="shared" si="127"/>
        <v>44.853658536585364</v>
      </c>
      <c r="S2010" t="s">
        <v>8353</v>
      </c>
      <c r="T2010" t="s">
        <v>8382</v>
      </c>
      <c r="U2010" t="s">
        <v>8341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8">
        <f t="shared" si="124"/>
        <v>42661.323414351849</v>
      </c>
      <c r="L2011" s="8">
        <f t="shared" si="125"/>
        <v>42697.365081018521</v>
      </c>
      <c r="M2011" t="b">
        <v>1</v>
      </c>
      <c r="N2011">
        <v>398</v>
      </c>
      <c r="O2011" t="b">
        <v>1</v>
      </c>
      <c r="P2011" t="s">
        <v>8306</v>
      </c>
      <c r="Q2011">
        <f t="shared" si="126"/>
        <v>305.15800000000002</v>
      </c>
      <c r="R2011">
        <f t="shared" si="127"/>
        <v>383.3643216080402</v>
      </c>
      <c r="S2011" t="s">
        <v>8353</v>
      </c>
      <c r="T2011" t="s">
        <v>8382</v>
      </c>
      <c r="U2011" t="s">
        <v>8341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8">
        <f t="shared" si="124"/>
        <v>42570.996423611112</v>
      </c>
      <c r="L2012" s="8">
        <f t="shared" si="125"/>
        <v>42600.996423611112</v>
      </c>
      <c r="M2012" t="b">
        <v>1</v>
      </c>
      <c r="N2012">
        <v>1737</v>
      </c>
      <c r="O2012" t="b">
        <v>1</v>
      </c>
      <c r="P2012" t="s">
        <v>8306</v>
      </c>
      <c r="Q2012">
        <f t="shared" si="126"/>
        <v>320.05299999999994</v>
      </c>
      <c r="R2012">
        <f t="shared" si="127"/>
        <v>55.276856649395505</v>
      </c>
      <c r="S2012" t="s">
        <v>8353</v>
      </c>
      <c r="T2012" t="s">
        <v>8382</v>
      </c>
      <c r="U2012" t="s">
        <v>8341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8">
        <f t="shared" si="124"/>
        <v>42347.358483796299</v>
      </c>
      <c r="L2013" s="8">
        <f t="shared" si="125"/>
        <v>42380.958333333328</v>
      </c>
      <c r="M2013" t="b">
        <v>1</v>
      </c>
      <c r="N2013">
        <v>971</v>
      </c>
      <c r="O2013" t="b">
        <v>1</v>
      </c>
      <c r="P2013" t="s">
        <v>8306</v>
      </c>
      <c r="Q2013">
        <f t="shared" si="126"/>
        <v>819.56399999999996</v>
      </c>
      <c r="R2013">
        <f t="shared" si="127"/>
        <v>422.02059732234807</v>
      </c>
      <c r="S2013" t="s">
        <v>8353</v>
      </c>
      <c r="T2013" t="s">
        <v>8382</v>
      </c>
      <c r="U2013" t="s">
        <v>8341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8">
        <f t="shared" si="124"/>
        <v>42010.822233796294</v>
      </c>
      <c r="L2014" s="8">
        <f t="shared" si="125"/>
        <v>42040.822233796294</v>
      </c>
      <c r="M2014" t="b">
        <v>1</v>
      </c>
      <c r="N2014">
        <v>183</v>
      </c>
      <c r="O2014" t="b">
        <v>1</v>
      </c>
      <c r="P2014" t="s">
        <v>8306</v>
      </c>
      <c r="Q2014">
        <f t="shared" si="126"/>
        <v>234.90000000000003</v>
      </c>
      <c r="R2014">
        <f t="shared" si="127"/>
        <v>64.180327868852459</v>
      </c>
      <c r="S2014" t="s">
        <v>8353</v>
      </c>
      <c r="T2014" t="s">
        <v>8382</v>
      </c>
      <c r="U2014" t="s">
        <v>8341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8">
        <f t="shared" si="124"/>
        <v>42499.960810185185</v>
      </c>
      <c r="L2015" s="8">
        <f t="shared" si="125"/>
        <v>42559.960810185185</v>
      </c>
      <c r="M2015" t="b">
        <v>1</v>
      </c>
      <c r="N2015">
        <v>4562</v>
      </c>
      <c r="O2015" t="b">
        <v>1</v>
      </c>
      <c r="P2015" t="s">
        <v>8306</v>
      </c>
      <c r="Q2015">
        <f t="shared" si="126"/>
        <v>494.91374999999999</v>
      </c>
      <c r="R2015">
        <f t="shared" si="127"/>
        <v>173.57781674704077</v>
      </c>
      <c r="S2015" t="s">
        <v>8353</v>
      </c>
      <c r="T2015" t="s">
        <v>8382</v>
      </c>
      <c r="U2015" t="s">
        <v>8341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8">
        <f t="shared" si="124"/>
        <v>41324.214571759258</v>
      </c>
      <c r="L2016" s="8">
        <f t="shared" si="125"/>
        <v>41358.172905092593</v>
      </c>
      <c r="M2016" t="b">
        <v>1</v>
      </c>
      <c r="N2016">
        <v>26457</v>
      </c>
      <c r="O2016" t="b">
        <v>1</v>
      </c>
      <c r="P2016" t="s">
        <v>8306</v>
      </c>
      <c r="Q2016">
        <f t="shared" si="126"/>
        <v>7813.7822333333334</v>
      </c>
      <c r="R2016">
        <f t="shared" si="127"/>
        <v>88.601680840609291</v>
      </c>
      <c r="S2016" t="s">
        <v>8353</v>
      </c>
      <c r="T2016" t="s">
        <v>8382</v>
      </c>
      <c r="U2016" t="s">
        <v>8341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8">
        <f t="shared" si="124"/>
        <v>40765.876886574071</v>
      </c>
      <c r="L2017" s="8">
        <f t="shared" si="125"/>
        <v>40795.876886574071</v>
      </c>
      <c r="M2017" t="b">
        <v>1</v>
      </c>
      <c r="N2017">
        <v>162</v>
      </c>
      <c r="O2017" t="b">
        <v>1</v>
      </c>
      <c r="P2017" t="s">
        <v>8306</v>
      </c>
      <c r="Q2017">
        <f t="shared" si="126"/>
        <v>113.00013888888888</v>
      </c>
      <c r="R2017">
        <f t="shared" si="127"/>
        <v>50.222283950617282</v>
      </c>
      <c r="S2017" t="s">
        <v>8353</v>
      </c>
      <c r="T2017" t="s">
        <v>8382</v>
      </c>
      <c r="U2017" t="s">
        <v>8341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8">
        <f t="shared" si="124"/>
        <v>41312.88077546296</v>
      </c>
      <c r="L2018" s="8">
        <f t="shared" si="125"/>
        <v>41342.88077546296</v>
      </c>
      <c r="M2018" t="b">
        <v>1</v>
      </c>
      <c r="N2018">
        <v>479</v>
      </c>
      <c r="O2018" t="b">
        <v>1</v>
      </c>
      <c r="P2018" t="s">
        <v>8306</v>
      </c>
      <c r="Q2018">
        <f t="shared" si="126"/>
        <v>921.54219999999998</v>
      </c>
      <c r="R2018">
        <f t="shared" si="127"/>
        <v>192.38876826722338</v>
      </c>
      <c r="S2018" t="s">
        <v>8353</v>
      </c>
      <c r="T2018" t="s">
        <v>8382</v>
      </c>
      <c r="U2018" t="s">
        <v>8341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8">
        <f t="shared" si="124"/>
        <v>40961.057349537034</v>
      </c>
      <c r="L2019" s="8">
        <f t="shared" si="125"/>
        <v>40992.166666666664</v>
      </c>
      <c r="M2019" t="b">
        <v>1</v>
      </c>
      <c r="N2019">
        <v>426</v>
      </c>
      <c r="O2019" t="b">
        <v>1</v>
      </c>
      <c r="P2019" t="s">
        <v>8306</v>
      </c>
      <c r="Q2019">
        <f t="shared" si="126"/>
        <v>125.10239999999999</v>
      </c>
      <c r="R2019">
        <f t="shared" si="127"/>
        <v>73.416901408450698</v>
      </c>
      <c r="S2019" t="s">
        <v>8353</v>
      </c>
      <c r="T2019" t="s">
        <v>8382</v>
      </c>
      <c r="U2019" t="s">
        <v>8341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8">
        <f t="shared" si="124"/>
        <v>42199.365844907406</v>
      </c>
      <c r="L2020" s="8">
        <f t="shared" si="125"/>
        <v>42229.365844907406</v>
      </c>
      <c r="M2020" t="b">
        <v>1</v>
      </c>
      <c r="N2020">
        <v>450</v>
      </c>
      <c r="O2020" t="b">
        <v>1</v>
      </c>
      <c r="P2020" t="s">
        <v>8306</v>
      </c>
      <c r="Q2020">
        <f t="shared" si="126"/>
        <v>102.24343076923077</v>
      </c>
      <c r="R2020">
        <f t="shared" si="127"/>
        <v>147.68495555555555</v>
      </c>
      <c r="S2020" t="s">
        <v>8353</v>
      </c>
      <c r="T2020" t="s">
        <v>8382</v>
      </c>
      <c r="U2020" t="s">
        <v>8341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8">
        <f t="shared" si="124"/>
        <v>42605.70857638889</v>
      </c>
      <c r="L2021" s="8">
        <f t="shared" si="125"/>
        <v>42635.70857638889</v>
      </c>
      <c r="M2021" t="b">
        <v>1</v>
      </c>
      <c r="N2021">
        <v>1780</v>
      </c>
      <c r="O2021" t="b">
        <v>1</v>
      </c>
      <c r="P2021" t="s">
        <v>8306</v>
      </c>
      <c r="Q2021">
        <f t="shared" si="126"/>
        <v>484.90975000000003</v>
      </c>
      <c r="R2021">
        <f t="shared" si="127"/>
        <v>108.96848314606741</v>
      </c>
      <c r="S2021" t="s">
        <v>8353</v>
      </c>
      <c r="T2021" t="s">
        <v>8382</v>
      </c>
      <c r="U2021" t="s">
        <v>8341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8">
        <f t="shared" si="124"/>
        <v>41737.097499999996</v>
      </c>
      <c r="L2022" s="8">
        <f t="shared" si="125"/>
        <v>41773.961111111108</v>
      </c>
      <c r="M2022" t="b">
        <v>1</v>
      </c>
      <c r="N2022">
        <v>122</v>
      </c>
      <c r="O2022" t="b">
        <v>1</v>
      </c>
      <c r="P2022" t="s">
        <v>8306</v>
      </c>
      <c r="Q2022">
        <f t="shared" si="126"/>
        <v>192.33333333333334</v>
      </c>
      <c r="R2022">
        <f t="shared" si="127"/>
        <v>23.647540983606557</v>
      </c>
      <c r="S2022" t="s">
        <v>8353</v>
      </c>
      <c r="T2022" t="s">
        <v>8382</v>
      </c>
      <c r="U2022" t="s">
        <v>8341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8">
        <f t="shared" si="124"/>
        <v>41861.070567129631</v>
      </c>
      <c r="L2023" s="8">
        <f t="shared" si="125"/>
        <v>41906.070567129631</v>
      </c>
      <c r="M2023" t="b">
        <v>1</v>
      </c>
      <c r="N2023">
        <v>95</v>
      </c>
      <c r="O2023" t="b">
        <v>1</v>
      </c>
      <c r="P2023" t="s">
        <v>8306</v>
      </c>
      <c r="Q2023">
        <f t="shared" si="126"/>
        <v>281.10000000000002</v>
      </c>
      <c r="R2023">
        <f t="shared" si="127"/>
        <v>147.94736842105263</v>
      </c>
      <c r="S2023" t="s">
        <v>8353</v>
      </c>
      <c r="T2023" t="s">
        <v>8382</v>
      </c>
      <c r="U2023" t="s">
        <v>8341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8">
        <f t="shared" si="124"/>
        <v>42502.569120370375</v>
      </c>
      <c r="L2024" s="8">
        <f t="shared" si="125"/>
        <v>42532.569120370375</v>
      </c>
      <c r="M2024" t="b">
        <v>1</v>
      </c>
      <c r="N2024">
        <v>325</v>
      </c>
      <c r="O2024" t="b">
        <v>1</v>
      </c>
      <c r="P2024" t="s">
        <v>8306</v>
      </c>
      <c r="Q2024">
        <f t="shared" si="126"/>
        <v>125.13700000000001</v>
      </c>
      <c r="R2024">
        <f t="shared" si="127"/>
        <v>385.03692307692307</v>
      </c>
      <c r="S2024" t="s">
        <v>8353</v>
      </c>
      <c r="T2024" t="s">
        <v>8382</v>
      </c>
      <c r="U2024" t="s">
        <v>8341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8">
        <f t="shared" si="124"/>
        <v>42136.420752314814</v>
      </c>
      <c r="L2025" s="8">
        <f t="shared" si="125"/>
        <v>42166.420752314814</v>
      </c>
      <c r="M2025" t="b">
        <v>1</v>
      </c>
      <c r="N2025">
        <v>353</v>
      </c>
      <c r="O2025" t="b">
        <v>1</v>
      </c>
      <c r="P2025" t="s">
        <v>8306</v>
      </c>
      <c r="Q2025">
        <f t="shared" si="126"/>
        <v>161.459</v>
      </c>
      <c r="R2025">
        <f t="shared" si="127"/>
        <v>457.39093484419266</v>
      </c>
      <c r="S2025" t="s">
        <v>8353</v>
      </c>
      <c r="T2025" t="s">
        <v>8382</v>
      </c>
      <c r="U2025" t="s">
        <v>8341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8">
        <f t="shared" si="124"/>
        <v>41099.966944444444</v>
      </c>
      <c r="L2026" s="8">
        <f t="shared" si="125"/>
        <v>41134.125</v>
      </c>
      <c r="M2026" t="b">
        <v>1</v>
      </c>
      <c r="N2026">
        <v>105</v>
      </c>
      <c r="O2026" t="b">
        <v>1</v>
      </c>
      <c r="P2026" t="s">
        <v>8306</v>
      </c>
      <c r="Q2026">
        <f t="shared" si="126"/>
        <v>585.35</v>
      </c>
      <c r="R2026">
        <f t="shared" si="127"/>
        <v>222.99047619047619</v>
      </c>
      <c r="S2026" t="s">
        <v>8353</v>
      </c>
      <c r="T2026" t="s">
        <v>8382</v>
      </c>
      <c r="U2026" t="s">
        <v>8341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8">
        <f t="shared" si="124"/>
        <v>42136.184560185182</v>
      </c>
      <c r="L2027" s="8">
        <f t="shared" si="125"/>
        <v>42166.184560185182</v>
      </c>
      <c r="M2027" t="b">
        <v>1</v>
      </c>
      <c r="N2027">
        <v>729</v>
      </c>
      <c r="O2027" t="b">
        <v>1</v>
      </c>
      <c r="P2027" t="s">
        <v>8306</v>
      </c>
      <c r="Q2027">
        <f t="shared" si="126"/>
        <v>201.14999999999998</v>
      </c>
      <c r="R2027">
        <f t="shared" si="127"/>
        <v>220.74074074074073</v>
      </c>
      <c r="S2027" t="s">
        <v>8353</v>
      </c>
      <c r="T2027" t="s">
        <v>8382</v>
      </c>
      <c r="U2027" t="s">
        <v>8341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8">
        <f t="shared" si="124"/>
        <v>41704.735937500001</v>
      </c>
      <c r="L2028" s="8">
        <f t="shared" si="125"/>
        <v>41750.165972222225</v>
      </c>
      <c r="M2028" t="b">
        <v>1</v>
      </c>
      <c r="N2028">
        <v>454</v>
      </c>
      <c r="O2028" t="b">
        <v>1</v>
      </c>
      <c r="P2028" t="s">
        <v>8306</v>
      </c>
      <c r="Q2028">
        <f t="shared" si="126"/>
        <v>133.48307999999997</v>
      </c>
      <c r="R2028">
        <f t="shared" si="127"/>
        <v>73.503898678414089</v>
      </c>
      <c r="S2028" t="s">
        <v>8353</v>
      </c>
      <c r="T2028" t="s">
        <v>8382</v>
      </c>
      <c r="U2028" t="s">
        <v>8341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8">
        <f t="shared" si="124"/>
        <v>42048.813877314817</v>
      </c>
      <c r="L2029" s="8">
        <f t="shared" si="125"/>
        <v>42093.772210648152</v>
      </c>
      <c r="M2029" t="b">
        <v>1</v>
      </c>
      <c r="N2029">
        <v>539</v>
      </c>
      <c r="O2029" t="b">
        <v>1</v>
      </c>
      <c r="P2029" t="s">
        <v>8306</v>
      </c>
      <c r="Q2029">
        <f t="shared" si="126"/>
        <v>120.24900000000001</v>
      </c>
      <c r="R2029">
        <f t="shared" si="127"/>
        <v>223.09647495361781</v>
      </c>
      <c r="S2029" t="s">
        <v>8353</v>
      </c>
      <c r="T2029" t="s">
        <v>8382</v>
      </c>
      <c r="U2029" t="s">
        <v>8341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8">
        <f t="shared" si="124"/>
        <v>40215.919050925928</v>
      </c>
      <c r="L2030" s="8">
        <f t="shared" si="125"/>
        <v>40252.913194444445</v>
      </c>
      <c r="M2030" t="b">
        <v>1</v>
      </c>
      <c r="N2030">
        <v>79</v>
      </c>
      <c r="O2030" t="b">
        <v>1</v>
      </c>
      <c r="P2030" t="s">
        <v>8306</v>
      </c>
      <c r="Q2030">
        <f t="shared" si="126"/>
        <v>126.16666666666667</v>
      </c>
      <c r="R2030">
        <f t="shared" si="127"/>
        <v>47.911392405063289</v>
      </c>
      <c r="S2030" t="s">
        <v>8353</v>
      </c>
      <c r="T2030" t="s">
        <v>8382</v>
      </c>
      <c r="U2030" t="s">
        <v>8341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8">
        <f t="shared" si="124"/>
        <v>41848.021770833337</v>
      </c>
      <c r="L2031" s="8">
        <f t="shared" si="125"/>
        <v>41878.021770833337</v>
      </c>
      <c r="M2031" t="b">
        <v>1</v>
      </c>
      <c r="N2031">
        <v>94</v>
      </c>
      <c r="O2031" t="b">
        <v>1</v>
      </c>
      <c r="P2031" t="s">
        <v>8306</v>
      </c>
      <c r="Q2031">
        <f t="shared" si="126"/>
        <v>361.2</v>
      </c>
      <c r="R2031">
        <f t="shared" si="127"/>
        <v>96.063829787234042</v>
      </c>
      <c r="S2031" t="s">
        <v>8353</v>
      </c>
      <c r="T2031" t="s">
        <v>8382</v>
      </c>
      <c r="U2031" t="s">
        <v>8341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8">
        <f t="shared" si="124"/>
        <v>41212.996481481481</v>
      </c>
      <c r="L2032" s="8">
        <f t="shared" si="125"/>
        <v>41242.996481481481</v>
      </c>
      <c r="M2032" t="b">
        <v>1</v>
      </c>
      <c r="N2032">
        <v>625</v>
      </c>
      <c r="O2032" t="b">
        <v>1</v>
      </c>
      <c r="P2032" t="s">
        <v>8306</v>
      </c>
      <c r="Q2032">
        <f t="shared" si="126"/>
        <v>226.239013671875</v>
      </c>
      <c r="R2032">
        <f t="shared" si="127"/>
        <v>118.6144</v>
      </c>
      <c r="S2032" t="s">
        <v>8353</v>
      </c>
      <c r="T2032" t="s">
        <v>8382</v>
      </c>
      <c r="U2032" t="s">
        <v>8341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8">
        <f t="shared" si="124"/>
        <v>41975.329317129625</v>
      </c>
      <c r="L2033" s="8">
        <f t="shared" si="125"/>
        <v>42013.041666666672</v>
      </c>
      <c r="M2033" t="b">
        <v>1</v>
      </c>
      <c r="N2033">
        <v>508</v>
      </c>
      <c r="O2033" t="b">
        <v>1</v>
      </c>
      <c r="P2033" t="s">
        <v>8306</v>
      </c>
      <c r="Q2033">
        <f t="shared" si="126"/>
        <v>120.35</v>
      </c>
      <c r="R2033">
        <f t="shared" si="127"/>
        <v>118.45472440944881</v>
      </c>
      <c r="S2033" t="s">
        <v>8353</v>
      </c>
      <c r="T2033" t="s">
        <v>8382</v>
      </c>
      <c r="U2033" t="s">
        <v>8341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8">
        <f t="shared" si="124"/>
        <v>42689.565671296295</v>
      </c>
      <c r="L2034" s="8">
        <f t="shared" si="125"/>
        <v>42719.208333333328</v>
      </c>
      <c r="M2034" t="b">
        <v>1</v>
      </c>
      <c r="N2034">
        <v>531</v>
      </c>
      <c r="O2034" t="b">
        <v>1</v>
      </c>
      <c r="P2034" t="s">
        <v>8306</v>
      </c>
      <c r="Q2034">
        <f t="shared" si="126"/>
        <v>304.18799999999999</v>
      </c>
      <c r="R2034">
        <f t="shared" si="127"/>
        <v>143.21468926553672</v>
      </c>
      <c r="S2034" t="s">
        <v>8353</v>
      </c>
      <c r="T2034" t="s">
        <v>8382</v>
      </c>
      <c r="U2034" t="s">
        <v>8341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8">
        <f t="shared" si="124"/>
        <v>41725.082384259258</v>
      </c>
      <c r="L2035" s="8">
        <f t="shared" si="125"/>
        <v>41755.082384259258</v>
      </c>
      <c r="M2035" t="b">
        <v>1</v>
      </c>
      <c r="N2035">
        <v>158</v>
      </c>
      <c r="O2035" t="b">
        <v>1</v>
      </c>
      <c r="P2035" t="s">
        <v>8306</v>
      </c>
      <c r="Q2035">
        <f t="shared" si="126"/>
        <v>178.67599999999999</v>
      </c>
      <c r="R2035">
        <f t="shared" si="127"/>
        <v>282.71518987341773</v>
      </c>
      <c r="S2035" t="s">
        <v>8353</v>
      </c>
      <c r="T2035" t="s">
        <v>8382</v>
      </c>
      <c r="U2035" t="s">
        <v>8341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8">
        <f t="shared" si="124"/>
        <v>42076.130011574074</v>
      </c>
      <c r="L2036" s="8">
        <f t="shared" si="125"/>
        <v>42131.290277777778</v>
      </c>
      <c r="M2036" t="b">
        <v>1</v>
      </c>
      <c r="N2036">
        <v>508</v>
      </c>
      <c r="O2036" t="b">
        <v>1</v>
      </c>
      <c r="P2036" t="s">
        <v>8306</v>
      </c>
      <c r="Q2036">
        <f t="shared" si="126"/>
        <v>386.81998717948721</v>
      </c>
      <c r="R2036">
        <f t="shared" si="127"/>
        <v>593.93620078740162</v>
      </c>
      <c r="S2036" t="s">
        <v>8353</v>
      </c>
      <c r="T2036" t="s">
        <v>8382</v>
      </c>
      <c r="U2036" t="s">
        <v>8341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8">
        <f t="shared" si="124"/>
        <v>42311.625081018516</v>
      </c>
      <c r="L2037" s="8">
        <f t="shared" si="125"/>
        <v>42357.041666666672</v>
      </c>
      <c r="M2037" t="b">
        <v>1</v>
      </c>
      <c r="N2037">
        <v>644</v>
      </c>
      <c r="O2037" t="b">
        <v>1</v>
      </c>
      <c r="P2037" t="s">
        <v>8306</v>
      </c>
      <c r="Q2037">
        <f t="shared" si="126"/>
        <v>211.03642500000004</v>
      </c>
      <c r="R2037">
        <f t="shared" si="127"/>
        <v>262.15704968944101</v>
      </c>
      <c r="S2037" t="s">
        <v>8353</v>
      </c>
      <c r="T2037" t="s">
        <v>8382</v>
      </c>
      <c r="U2037" t="s">
        <v>8341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8">
        <f t="shared" si="124"/>
        <v>41738.864803240744</v>
      </c>
      <c r="L2038" s="8">
        <f t="shared" si="125"/>
        <v>41768.864803240744</v>
      </c>
      <c r="M2038" t="b">
        <v>1</v>
      </c>
      <c r="N2038">
        <v>848</v>
      </c>
      <c r="O2038" t="b">
        <v>1</v>
      </c>
      <c r="P2038" t="s">
        <v>8306</v>
      </c>
      <c r="Q2038">
        <f t="shared" si="126"/>
        <v>131.66833333333335</v>
      </c>
      <c r="R2038">
        <f t="shared" si="127"/>
        <v>46.580778301886795</v>
      </c>
      <c r="S2038" t="s">
        <v>8353</v>
      </c>
      <c r="T2038" t="s">
        <v>8382</v>
      </c>
      <c r="U2038" t="s">
        <v>8341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8">
        <f t="shared" si="124"/>
        <v>41578.210104166668</v>
      </c>
      <c r="L2039" s="8">
        <f t="shared" si="125"/>
        <v>41638.251770833333</v>
      </c>
      <c r="M2039" t="b">
        <v>1</v>
      </c>
      <c r="N2039">
        <v>429</v>
      </c>
      <c r="O2039" t="b">
        <v>1</v>
      </c>
      <c r="P2039" t="s">
        <v>8306</v>
      </c>
      <c r="Q2039">
        <f t="shared" si="126"/>
        <v>300.47639999999996</v>
      </c>
      <c r="R2039">
        <f t="shared" si="127"/>
        <v>70.041118881118877</v>
      </c>
      <c r="S2039" t="s">
        <v>8353</v>
      </c>
      <c r="T2039" t="s">
        <v>8382</v>
      </c>
      <c r="U2039" t="s">
        <v>8341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8">
        <f t="shared" si="124"/>
        <v>41424.27107638889</v>
      </c>
      <c r="L2040" s="8">
        <f t="shared" si="125"/>
        <v>41456.75</v>
      </c>
      <c r="M2040" t="b">
        <v>1</v>
      </c>
      <c r="N2040">
        <v>204</v>
      </c>
      <c r="O2040" t="b">
        <v>1</v>
      </c>
      <c r="P2040" t="s">
        <v>8306</v>
      </c>
      <c r="Q2040">
        <f t="shared" si="126"/>
        <v>420.51249999999999</v>
      </c>
      <c r="R2040">
        <f t="shared" si="127"/>
        <v>164.90686274509804</v>
      </c>
      <c r="S2040" t="s">
        <v>8353</v>
      </c>
      <c r="T2040" t="s">
        <v>8382</v>
      </c>
      <c r="U2040" t="s">
        <v>8341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8">
        <f t="shared" si="124"/>
        <v>42675.438946759255</v>
      </c>
      <c r="L2041" s="8">
        <f t="shared" si="125"/>
        <v>42705.207638888889</v>
      </c>
      <c r="M2041" t="b">
        <v>1</v>
      </c>
      <c r="N2041">
        <v>379</v>
      </c>
      <c r="O2041" t="b">
        <v>1</v>
      </c>
      <c r="P2041" t="s">
        <v>8306</v>
      </c>
      <c r="Q2041">
        <f t="shared" si="126"/>
        <v>136.21680000000001</v>
      </c>
      <c r="R2041">
        <f t="shared" si="127"/>
        <v>449.26385224274406</v>
      </c>
      <c r="S2041" t="s">
        <v>8353</v>
      </c>
      <c r="T2041" t="s">
        <v>8382</v>
      </c>
      <c r="U2041" t="s">
        <v>8341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8">
        <f t="shared" si="124"/>
        <v>41578.927118055559</v>
      </c>
      <c r="L2042" s="8">
        <f t="shared" si="125"/>
        <v>41593.968784722223</v>
      </c>
      <c r="M2042" t="b">
        <v>1</v>
      </c>
      <c r="N2042">
        <v>271</v>
      </c>
      <c r="O2042" t="b">
        <v>1</v>
      </c>
      <c r="P2042" t="s">
        <v>8306</v>
      </c>
      <c r="Q2042">
        <f t="shared" si="126"/>
        <v>248.17133333333334</v>
      </c>
      <c r="R2042">
        <f t="shared" si="127"/>
        <v>27.472841328413285</v>
      </c>
      <c r="S2042" t="s">
        <v>8353</v>
      </c>
      <c r="T2042" t="s">
        <v>8382</v>
      </c>
      <c r="U2042" t="s">
        <v>8341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8">
        <f t="shared" si="124"/>
        <v>42654.525775462964</v>
      </c>
      <c r="L2043" s="8">
        <f t="shared" si="125"/>
        <v>42684.567442129628</v>
      </c>
      <c r="M2043" t="b">
        <v>0</v>
      </c>
      <c r="N2043">
        <v>120</v>
      </c>
      <c r="O2043" t="b">
        <v>1</v>
      </c>
      <c r="P2043" t="s">
        <v>8306</v>
      </c>
      <c r="Q2043">
        <f t="shared" si="126"/>
        <v>181.86315789473684</v>
      </c>
      <c r="R2043">
        <f t="shared" si="127"/>
        <v>143.97499999999999</v>
      </c>
      <c r="S2043" t="s">
        <v>8353</v>
      </c>
      <c r="T2043" t="s">
        <v>8382</v>
      </c>
      <c r="U2043" t="s">
        <v>8341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8">
        <f t="shared" si="124"/>
        <v>42331.708032407405</v>
      </c>
      <c r="L2044" s="8">
        <f t="shared" si="125"/>
        <v>42391.708032407405</v>
      </c>
      <c r="M2044" t="b">
        <v>0</v>
      </c>
      <c r="N2044">
        <v>140</v>
      </c>
      <c r="O2044" t="b">
        <v>1</v>
      </c>
      <c r="P2044" t="s">
        <v>8306</v>
      </c>
      <c r="Q2044">
        <f t="shared" si="126"/>
        <v>123.53</v>
      </c>
      <c r="R2044">
        <f t="shared" si="127"/>
        <v>88.23571428571428</v>
      </c>
      <c r="S2044" t="s">
        <v>8353</v>
      </c>
      <c r="T2044" t="s">
        <v>8382</v>
      </c>
      <c r="U2044" t="s">
        <v>8341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8">
        <f t="shared" si="124"/>
        <v>42661.176817129628</v>
      </c>
      <c r="L2045" s="8">
        <f t="shared" si="125"/>
        <v>42715.207638888889</v>
      </c>
      <c r="M2045" t="b">
        <v>0</v>
      </c>
      <c r="N2045">
        <v>193</v>
      </c>
      <c r="O2045" t="b">
        <v>1</v>
      </c>
      <c r="P2045" t="s">
        <v>8306</v>
      </c>
      <c r="Q2045">
        <f t="shared" si="126"/>
        <v>506.20938628158842</v>
      </c>
      <c r="R2045">
        <f t="shared" si="127"/>
        <v>36.326424870466319</v>
      </c>
      <c r="S2045" t="s">
        <v>8353</v>
      </c>
      <c r="T2045" t="s">
        <v>8382</v>
      </c>
      <c r="U2045" t="s">
        <v>8341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8">
        <f t="shared" si="124"/>
        <v>42138.684189814812</v>
      </c>
      <c r="L2046" s="8">
        <f t="shared" si="125"/>
        <v>42168.684189814812</v>
      </c>
      <c r="M2046" t="b">
        <v>0</v>
      </c>
      <c r="N2046">
        <v>180</v>
      </c>
      <c r="O2046" t="b">
        <v>1</v>
      </c>
      <c r="P2046" t="s">
        <v>8306</v>
      </c>
      <c r="Q2046">
        <f t="shared" si="126"/>
        <v>108.21333333333334</v>
      </c>
      <c r="R2046">
        <f t="shared" si="127"/>
        <v>90.177777777777777</v>
      </c>
      <c r="S2046" t="s">
        <v>8353</v>
      </c>
      <c r="T2046" t="s">
        <v>8382</v>
      </c>
      <c r="U2046" t="s">
        <v>8341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8">
        <f t="shared" si="124"/>
        <v>41069.088506944441</v>
      </c>
      <c r="L2047" s="8">
        <f t="shared" si="125"/>
        <v>41099.088506944441</v>
      </c>
      <c r="M2047" t="b">
        <v>0</v>
      </c>
      <c r="N2047">
        <v>263</v>
      </c>
      <c r="O2047" t="b">
        <v>1</v>
      </c>
      <c r="P2047" t="s">
        <v>8306</v>
      </c>
      <c r="Q2047">
        <f t="shared" si="126"/>
        <v>819.18387755102037</v>
      </c>
      <c r="R2047">
        <f t="shared" si="127"/>
        <v>152.62361216730039</v>
      </c>
      <c r="S2047" t="s">
        <v>8353</v>
      </c>
      <c r="T2047" t="s">
        <v>8382</v>
      </c>
      <c r="U2047" t="s">
        <v>8341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8">
        <f t="shared" si="124"/>
        <v>41387.171805555554</v>
      </c>
      <c r="L2048" s="8">
        <f t="shared" si="125"/>
        <v>41417.171805555554</v>
      </c>
      <c r="M2048" t="b">
        <v>0</v>
      </c>
      <c r="N2048">
        <v>217</v>
      </c>
      <c r="O2048" t="b">
        <v>1</v>
      </c>
      <c r="P2048" t="s">
        <v>8306</v>
      </c>
      <c r="Q2048">
        <f t="shared" si="126"/>
        <v>121.10000000000001</v>
      </c>
      <c r="R2048">
        <f t="shared" si="127"/>
        <v>55.806451612903224</v>
      </c>
      <c r="S2048" t="s">
        <v>8353</v>
      </c>
      <c r="T2048" t="s">
        <v>8382</v>
      </c>
      <c r="U2048" t="s">
        <v>8341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8">
        <f t="shared" si="124"/>
        <v>42081.903587962966</v>
      </c>
      <c r="L2049" s="8">
        <f t="shared" si="125"/>
        <v>42111</v>
      </c>
      <c r="M2049" t="b">
        <v>0</v>
      </c>
      <c r="N2049">
        <v>443</v>
      </c>
      <c r="O2049" t="b">
        <v>1</v>
      </c>
      <c r="P2049" t="s">
        <v>8306</v>
      </c>
      <c r="Q2049">
        <f t="shared" si="126"/>
        <v>102.99897959183673</v>
      </c>
      <c r="R2049">
        <f t="shared" si="127"/>
        <v>227.85327313769753</v>
      </c>
      <c r="S2049" t="s">
        <v>8353</v>
      </c>
      <c r="T2049" t="s">
        <v>8382</v>
      </c>
      <c r="U2049" t="s">
        <v>8341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8">
        <f t="shared" si="124"/>
        <v>41387.651516203703</v>
      </c>
      <c r="L2050" s="8">
        <f t="shared" si="125"/>
        <v>41417.651516203703</v>
      </c>
      <c r="M2050" t="b">
        <v>0</v>
      </c>
      <c r="N2050">
        <v>1373</v>
      </c>
      <c r="O2050" t="b">
        <v>1</v>
      </c>
      <c r="P2050" t="s">
        <v>8306</v>
      </c>
      <c r="Q2050">
        <f t="shared" si="126"/>
        <v>148.33229411764705</v>
      </c>
      <c r="R2050">
        <f t="shared" si="127"/>
        <v>91.82989803350327</v>
      </c>
      <c r="S2050" t="s">
        <v>8353</v>
      </c>
      <c r="T2050" t="s">
        <v>8382</v>
      </c>
      <c r="U2050" t="s">
        <v>8341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8">
        <f t="shared" ref="K2051:K2114" si="128">(((J2051/60)/60)/24)+DATE(1970,1,1)</f>
        <v>41575.527349537035</v>
      </c>
      <c r="L2051" s="8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8306</v>
      </c>
      <c r="Q2051">
        <f t="shared" ref="Q2051:Q2114" si="130">E2051/D2051*100</f>
        <v>120.19070000000001</v>
      </c>
      <c r="R2051">
        <f t="shared" ref="R2051:R2114" si="131">E2051/N2051</f>
        <v>80.991037735849048</v>
      </c>
      <c r="S2051" t="s">
        <v>8353</v>
      </c>
      <c r="T2051" t="s">
        <v>8382</v>
      </c>
      <c r="U2051" t="s">
        <v>8341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8">
        <f t="shared" si="128"/>
        <v>42115.071504629625</v>
      </c>
      <c r="L2052" s="8">
        <f t="shared" si="129"/>
        <v>42155.071504629625</v>
      </c>
      <c r="M2052" t="b">
        <v>0</v>
      </c>
      <c r="N2052">
        <v>170</v>
      </c>
      <c r="O2052" t="b">
        <v>1</v>
      </c>
      <c r="P2052" t="s">
        <v>8306</v>
      </c>
      <c r="Q2052">
        <f t="shared" si="130"/>
        <v>473.27000000000004</v>
      </c>
      <c r="R2052">
        <f t="shared" si="131"/>
        <v>278.39411764705881</v>
      </c>
      <c r="S2052" t="s">
        <v>8353</v>
      </c>
      <c r="T2052" t="s">
        <v>8382</v>
      </c>
      <c r="U2052" t="s">
        <v>8341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8">
        <f t="shared" si="128"/>
        <v>41604.022418981483</v>
      </c>
      <c r="L2053" s="8">
        <f t="shared" si="129"/>
        <v>41634.022418981483</v>
      </c>
      <c r="M2053" t="b">
        <v>0</v>
      </c>
      <c r="N2053">
        <v>242</v>
      </c>
      <c r="O2053" t="b">
        <v>1</v>
      </c>
      <c r="P2053" t="s">
        <v>8306</v>
      </c>
      <c r="Q2053">
        <f t="shared" si="130"/>
        <v>130.36250000000001</v>
      </c>
      <c r="R2053">
        <f t="shared" si="131"/>
        <v>43.095041322314053</v>
      </c>
      <c r="S2053" t="s">
        <v>8353</v>
      </c>
      <c r="T2053" t="s">
        <v>8382</v>
      </c>
      <c r="U2053" t="s">
        <v>8341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8">
        <f t="shared" si="128"/>
        <v>42375.08394675926</v>
      </c>
      <c r="L2054" s="8">
        <f t="shared" si="129"/>
        <v>42420.08394675926</v>
      </c>
      <c r="M2054" t="b">
        <v>0</v>
      </c>
      <c r="N2054">
        <v>541</v>
      </c>
      <c r="O2054" t="b">
        <v>1</v>
      </c>
      <c r="P2054" t="s">
        <v>8306</v>
      </c>
      <c r="Q2054">
        <f t="shared" si="130"/>
        <v>353.048</v>
      </c>
      <c r="R2054">
        <f t="shared" si="131"/>
        <v>326.29205175600737</v>
      </c>
      <c r="S2054" t="s">
        <v>8353</v>
      </c>
      <c r="T2054" t="s">
        <v>8382</v>
      </c>
      <c r="U2054" t="s">
        <v>8341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8">
        <f t="shared" si="128"/>
        <v>42303.617488425924</v>
      </c>
      <c r="L2055" s="8">
        <f t="shared" si="129"/>
        <v>42333.659155092595</v>
      </c>
      <c r="M2055" t="b">
        <v>0</v>
      </c>
      <c r="N2055">
        <v>121</v>
      </c>
      <c r="O2055" t="b">
        <v>1</v>
      </c>
      <c r="P2055" t="s">
        <v>8306</v>
      </c>
      <c r="Q2055">
        <f t="shared" si="130"/>
        <v>101.02</v>
      </c>
      <c r="R2055">
        <f t="shared" si="131"/>
        <v>41.743801652892564</v>
      </c>
      <c r="S2055" t="s">
        <v>8353</v>
      </c>
      <c r="T2055" t="s">
        <v>8382</v>
      </c>
      <c r="U2055" t="s">
        <v>8341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8">
        <f t="shared" si="128"/>
        <v>41731.520949074074</v>
      </c>
      <c r="L2056" s="8">
        <f t="shared" si="129"/>
        <v>41761.520949074074</v>
      </c>
      <c r="M2056" t="b">
        <v>0</v>
      </c>
      <c r="N2056">
        <v>621</v>
      </c>
      <c r="O2056" t="b">
        <v>1</v>
      </c>
      <c r="P2056" t="s">
        <v>8306</v>
      </c>
      <c r="Q2056">
        <f t="shared" si="130"/>
        <v>113.59142857142857</v>
      </c>
      <c r="R2056">
        <f t="shared" si="131"/>
        <v>64.020933977455712</v>
      </c>
      <c r="S2056" t="s">
        <v>8353</v>
      </c>
      <c r="T2056" t="s">
        <v>8382</v>
      </c>
      <c r="U2056" t="s">
        <v>8341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8">
        <f t="shared" si="128"/>
        <v>41946.674108796295</v>
      </c>
      <c r="L2057" s="8">
        <f t="shared" si="129"/>
        <v>41976.166666666672</v>
      </c>
      <c r="M2057" t="b">
        <v>0</v>
      </c>
      <c r="N2057">
        <v>101</v>
      </c>
      <c r="O2057" t="b">
        <v>1</v>
      </c>
      <c r="P2057" t="s">
        <v>8306</v>
      </c>
      <c r="Q2057">
        <f t="shared" si="130"/>
        <v>167.41666666666666</v>
      </c>
      <c r="R2057">
        <f t="shared" si="131"/>
        <v>99.455445544554451</v>
      </c>
      <c r="S2057" t="s">
        <v>8353</v>
      </c>
      <c r="T2057" t="s">
        <v>8382</v>
      </c>
      <c r="U2057" t="s">
        <v>8341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8">
        <f t="shared" si="128"/>
        <v>41351.76090277778</v>
      </c>
      <c r="L2058" s="8">
        <f t="shared" si="129"/>
        <v>41381.76090277778</v>
      </c>
      <c r="M2058" t="b">
        <v>0</v>
      </c>
      <c r="N2058">
        <v>554</v>
      </c>
      <c r="O2058" t="b">
        <v>1</v>
      </c>
      <c r="P2058" t="s">
        <v>8306</v>
      </c>
      <c r="Q2058">
        <f t="shared" si="130"/>
        <v>153.452</v>
      </c>
      <c r="R2058">
        <f t="shared" si="131"/>
        <v>138.49458483754512</v>
      </c>
      <c r="S2058" t="s">
        <v>8353</v>
      </c>
      <c r="T2058" t="s">
        <v>8382</v>
      </c>
      <c r="U2058" t="s">
        <v>8341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8">
        <f t="shared" si="128"/>
        <v>42396.494583333333</v>
      </c>
      <c r="L2059" s="8">
        <f t="shared" si="129"/>
        <v>42426.494583333333</v>
      </c>
      <c r="M2059" t="b">
        <v>0</v>
      </c>
      <c r="N2059">
        <v>666</v>
      </c>
      <c r="O2059" t="b">
        <v>1</v>
      </c>
      <c r="P2059" t="s">
        <v>8306</v>
      </c>
      <c r="Q2059">
        <f t="shared" si="130"/>
        <v>202.23220000000001</v>
      </c>
      <c r="R2059">
        <f t="shared" si="131"/>
        <v>45.547792792792798</v>
      </c>
      <c r="S2059" t="s">
        <v>8353</v>
      </c>
      <c r="T2059" t="s">
        <v>8382</v>
      </c>
      <c r="U2059" t="s">
        <v>8341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8">
        <f t="shared" si="128"/>
        <v>42026.370717592596</v>
      </c>
      <c r="L2060" s="8">
        <f t="shared" si="129"/>
        <v>42065.833333333328</v>
      </c>
      <c r="M2060" t="b">
        <v>0</v>
      </c>
      <c r="N2060">
        <v>410</v>
      </c>
      <c r="O2060" t="b">
        <v>1</v>
      </c>
      <c r="P2060" t="s">
        <v>8306</v>
      </c>
      <c r="Q2060">
        <f t="shared" si="130"/>
        <v>168.28125</v>
      </c>
      <c r="R2060">
        <f t="shared" si="131"/>
        <v>10.507317073170732</v>
      </c>
      <c r="S2060" t="s">
        <v>8353</v>
      </c>
      <c r="T2060" t="s">
        <v>8382</v>
      </c>
      <c r="U2060" t="s">
        <v>8341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8">
        <f t="shared" si="128"/>
        <v>42361.602476851855</v>
      </c>
      <c r="L2061" s="8">
        <f t="shared" si="129"/>
        <v>42400.915972222225</v>
      </c>
      <c r="M2061" t="b">
        <v>0</v>
      </c>
      <c r="N2061">
        <v>375</v>
      </c>
      <c r="O2061" t="b">
        <v>1</v>
      </c>
      <c r="P2061" t="s">
        <v>8306</v>
      </c>
      <c r="Q2061">
        <f t="shared" si="130"/>
        <v>143.45666666666668</v>
      </c>
      <c r="R2061">
        <f t="shared" si="131"/>
        <v>114.76533333333333</v>
      </c>
      <c r="S2061" t="s">
        <v>8353</v>
      </c>
      <c r="T2061" t="s">
        <v>8382</v>
      </c>
      <c r="U2061" t="s">
        <v>8341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8">
        <f t="shared" si="128"/>
        <v>41783.642939814818</v>
      </c>
      <c r="L2062" s="8">
        <f t="shared" si="129"/>
        <v>41843.642939814818</v>
      </c>
      <c r="M2062" t="b">
        <v>0</v>
      </c>
      <c r="N2062">
        <v>1364</v>
      </c>
      <c r="O2062" t="b">
        <v>1</v>
      </c>
      <c r="P2062" t="s">
        <v>8306</v>
      </c>
      <c r="Q2062">
        <f t="shared" si="130"/>
        <v>196.4</v>
      </c>
      <c r="R2062">
        <f t="shared" si="131"/>
        <v>35.997067448680355</v>
      </c>
      <c r="S2062" t="s">
        <v>8353</v>
      </c>
      <c r="T2062" t="s">
        <v>8382</v>
      </c>
      <c r="U2062" t="s">
        <v>8341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8">
        <f t="shared" si="128"/>
        <v>42705.764513888891</v>
      </c>
      <c r="L2063" s="8">
        <f t="shared" si="129"/>
        <v>42735.764513888891</v>
      </c>
      <c r="M2063" t="b">
        <v>0</v>
      </c>
      <c r="N2063">
        <v>35</v>
      </c>
      <c r="O2063" t="b">
        <v>1</v>
      </c>
      <c r="P2063" t="s">
        <v>8306</v>
      </c>
      <c r="Q2063">
        <f t="shared" si="130"/>
        <v>107.91999999999999</v>
      </c>
      <c r="R2063">
        <f t="shared" si="131"/>
        <v>154.17142857142858</v>
      </c>
      <c r="S2063" t="s">
        <v>8353</v>
      </c>
      <c r="T2063" t="s">
        <v>8382</v>
      </c>
      <c r="U2063" t="s">
        <v>8341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8">
        <f t="shared" si="128"/>
        <v>42423.3830787037</v>
      </c>
      <c r="L2064" s="8">
        <f t="shared" si="129"/>
        <v>42453.341412037036</v>
      </c>
      <c r="M2064" t="b">
        <v>0</v>
      </c>
      <c r="N2064">
        <v>203</v>
      </c>
      <c r="O2064" t="b">
        <v>1</v>
      </c>
      <c r="P2064" t="s">
        <v>8306</v>
      </c>
      <c r="Q2064">
        <f t="shared" si="130"/>
        <v>114.97699999999999</v>
      </c>
      <c r="R2064">
        <f t="shared" si="131"/>
        <v>566.38916256157631</v>
      </c>
      <c r="S2064" t="s">
        <v>8353</v>
      </c>
      <c r="T2064" t="s">
        <v>8382</v>
      </c>
      <c r="U2064" t="s">
        <v>8341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8">
        <f t="shared" si="128"/>
        <v>42472.73265046296</v>
      </c>
      <c r="L2065" s="8">
        <f t="shared" si="129"/>
        <v>42505.73265046296</v>
      </c>
      <c r="M2065" t="b">
        <v>0</v>
      </c>
      <c r="N2065">
        <v>49</v>
      </c>
      <c r="O2065" t="b">
        <v>1</v>
      </c>
      <c r="P2065" t="s">
        <v>8306</v>
      </c>
      <c r="Q2065">
        <f t="shared" si="130"/>
        <v>148.04999999999998</v>
      </c>
      <c r="R2065">
        <f t="shared" si="131"/>
        <v>120.85714285714286</v>
      </c>
      <c r="S2065" t="s">
        <v>8353</v>
      </c>
      <c r="T2065" t="s">
        <v>8382</v>
      </c>
      <c r="U2065" t="s">
        <v>8341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8">
        <f t="shared" si="128"/>
        <v>41389.364849537036</v>
      </c>
      <c r="L2066" s="8">
        <f t="shared" si="129"/>
        <v>41425.5</v>
      </c>
      <c r="M2066" t="b">
        <v>0</v>
      </c>
      <c r="N2066">
        <v>5812</v>
      </c>
      <c r="O2066" t="b">
        <v>1</v>
      </c>
      <c r="P2066" t="s">
        <v>8306</v>
      </c>
      <c r="Q2066">
        <f t="shared" si="130"/>
        <v>191.16676082790633</v>
      </c>
      <c r="R2066">
        <f t="shared" si="131"/>
        <v>86.163845492085343</v>
      </c>
      <c r="S2066" t="s">
        <v>8353</v>
      </c>
      <c r="T2066" t="s">
        <v>8382</v>
      </c>
      <c r="U2066" t="s">
        <v>8341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8">
        <f t="shared" si="128"/>
        <v>41603.333668981482</v>
      </c>
      <c r="L2067" s="8">
        <f t="shared" si="129"/>
        <v>41633.333668981482</v>
      </c>
      <c r="M2067" t="b">
        <v>0</v>
      </c>
      <c r="N2067">
        <v>1556</v>
      </c>
      <c r="O2067" t="b">
        <v>1</v>
      </c>
      <c r="P2067" t="s">
        <v>8306</v>
      </c>
      <c r="Q2067">
        <f t="shared" si="130"/>
        <v>199.215125</v>
      </c>
      <c r="R2067">
        <f t="shared" si="131"/>
        <v>51.212114395886893</v>
      </c>
      <c r="S2067" t="s">
        <v>8353</v>
      </c>
      <c r="T2067" t="s">
        <v>8382</v>
      </c>
      <c r="U2067" t="s">
        <v>8341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8">
        <f t="shared" si="128"/>
        <v>41844.771793981483</v>
      </c>
      <c r="L2068" s="8">
        <f t="shared" si="129"/>
        <v>41874.771793981483</v>
      </c>
      <c r="M2068" t="b">
        <v>0</v>
      </c>
      <c r="N2068">
        <v>65</v>
      </c>
      <c r="O2068" t="b">
        <v>1</v>
      </c>
      <c r="P2068" t="s">
        <v>8306</v>
      </c>
      <c r="Q2068">
        <f t="shared" si="130"/>
        <v>218.6</v>
      </c>
      <c r="R2068">
        <f t="shared" si="131"/>
        <v>67.261538461538464</v>
      </c>
      <c r="S2068" t="s">
        <v>8353</v>
      </c>
      <c r="T2068" t="s">
        <v>8382</v>
      </c>
      <c r="U2068" t="s">
        <v>8341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8">
        <f t="shared" si="128"/>
        <v>42115.853888888887</v>
      </c>
      <c r="L2069" s="8">
        <f t="shared" si="129"/>
        <v>42148.853888888887</v>
      </c>
      <c r="M2069" t="b">
        <v>0</v>
      </c>
      <c r="N2069">
        <v>10</v>
      </c>
      <c r="O2069" t="b">
        <v>1</v>
      </c>
      <c r="P2069" t="s">
        <v>8306</v>
      </c>
      <c r="Q2069">
        <f t="shared" si="130"/>
        <v>126.86868686868686</v>
      </c>
      <c r="R2069">
        <f t="shared" si="131"/>
        <v>62.8</v>
      </c>
      <c r="S2069" t="s">
        <v>8353</v>
      </c>
      <c r="T2069" t="s">
        <v>8382</v>
      </c>
      <c r="U2069" t="s">
        <v>8341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8">
        <f t="shared" si="128"/>
        <v>42633.841608796298</v>
      </c>
      <c r="L2070" s="8">
        <f t="shared" si="129"/>
        <v>42663.841608796298</v>
      </c>
      <c r="M2070" t="b">
        <v>0</v>
      </c>
      <c r="N2070">
        <v>76</v>
      </c>
      <c r="O2070" t="b">
        <v>1</v>
      </c>
      <c r="P2070" t="s">
        <v>8306</v>
      </c>
      <c r="Q2070">
        <f t="shared" si="130"/>
        <v>105.22388000000001</v>
      </c>
      <c r="R2070">
        <f t="shared" si="131"/>
        <v>346.13118421052633</v>
      </c>
      <c r="S2070" t="s">
        <v>8353</v>
      </c>
      <c r="T2070" t="s">
        <v>8382</v>
      </c>
      <c r="U2070" t="s">
        <v>8341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8">
        <f t="shared" si="128"/>
        <v>42340.972118055557</v>
      </c>
      <c r="L2071" s="8">
        <f t="shared" si="129"/>
        <v>42371.972118055557</v>
      </c>
      <c r="M2071" t="b">
        <v>0</v>
      </c>
      <c r="N2071">
        <v>263</v>
      </c>
      <c r="O2071" t="b">
        <v>1</v>
      </c>
      <c r="P2071" t="s">
        <v>8306</v>
      </c>
      <c r="Q2071">
        <f t="shared" si="130"/>
        <v>128.40666000000002</v>
      </c>
      <c r="R2071">
        <f t="shared" si="131"/>
        <v>244.11912547528519</v>
      </c>
      <c r="S2071" t="s">
        <v>8353</v>
      </c>
      <c r="T2071" t="s">
        <v>8382</v>
      </c>
      <c r="U2071" t="s">
        <v>8341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8">
        <f t="shared" si="128"/>
        <v>42519.6565162037</v>
      </c>
      <c r="L2072" s="8">
        <f t="shared" si="129"/>
        <v>42549.6565162037</v>
      </c>
      <c r="M2072" t="b">
        <v>0</v>
      </c>
      <c r="N2072">
        <v>1530</v>
      </c>
      <c r="O2072" t="b">
        <v>1</v>
      </c>
      <c r="P2072" t="s">
        <v>8306</v>
      </c>
      <c r="Q2072">
        <f t="shared" si="130"/>
        <v>317.3272</v>
      </c>
      <c r="R2072">
        <f t="shared" si="131"/>
        <v>259.25424836601309</v>
      </c>
      <c r="S2072" t="s">
        <v>8353</v>
      </c>
      <c r="T2072" t="s">
        <v>8382</v>
      </c>
      <c r="U2072" t="s">
        <v>8341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8">
        <f t="shared" si="128"/>
        <v>42600.278749999998</v>
      </c>
      <c r="L2073" s="8">
        <f t="shared" si="129"/>
        <v>42645.278749999998</v>
      </c>
      <c r="M2073" t="b">
        <v>0</v>
      </c>
      <c r="N2073">
        <v>278</v>
      </c>
      <c r="O2073" t="b">
        <v>1</v>
      </c>
      <c r="P2073" t="s">
        <v>8306</v>
      </c>
      <c r="Q2073">
        <f t="shared" si="130"/>
        <v>280.73</v>
      </c>
      <c r="R2073">
        <f t="shared" si="131"/>
        <v>201.96402877697841</v>
      </c>
      <c r="S2073" t="s">
        <v>8353</v>
      </c>
      <c r="T2073" t="s">
        <v>8382</v>
      </c>
      <c r="U2073" t="s">
        <v>8341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8">
        <f t="shared" si="128"/>
        <v>42467.581388888888</v>
      </c>
      <c r="L2074" s="8">
        <f t="shared" si="129"/>
        <v>42497.581388888888</v>
      </c>
      <c r="M2074" t="b">
        <v>0</v>
      </c>
      <c r="N2074">
        <v>350</v>
      </c>
      <c r="O2074" t="b">
        <v>1</v>
      </c>
      <c r="P2074" t="s">
        <v>8306</v>
      </c>
      <c r="Q2074">
        <f t="shared" si="130"/>
        <v>110.73146853146854</v>
      </c>
      <c r="R2074">
        <f t="shared" si="131"/>
        <v>226.20857142857142</v>
      </c>
      <c r="S2074" t="s">
        <v>8353</v>
      </c>
      <c r="T2074" t="s">
        <v>8382</v>
      </c>
      <c r="U2074" t="s">
        <v>8341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8">
        <f t="shared" si="128"/>
        <v>42087.668032407411</v>
      </c>
      <c r="L2075" s="8">
        <f t="shared" si="129"/>
        <v>42132.668032407411</v>
      </c>
      <c r="M2075" t="b">
        <v>0</v>
      </c>
      <c r="N2075">
        <v>470</v>
      </c>
      <c r="O2075" t="b">
        <v>1</v>
      </c>
      <c r="P2075" t="s">
        <v>8306</v>
      </c>
      <c r="Q2075">
        <f t="shared" si="130"/>
        <v>152.60429999999999</v>
      </c>
      <c r="R2075">
        <f t="shared" si="131"/>
        <v>324.69</v>
      </c>
      <c r="S2075" t="s">
        <v>8353</v>
      </c>
      <c r="T2075" t="s">
        <v>8382</v>
      </c>
      <c r="U2075" t="s">
        <v>8341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8">
        <f t="shared" si="128"/>
        <v>42466.826180555552</v>
      </c>
      <c r="L2076" s="8">
        <f t="shared" si="129"/>
        <v>42496.826180555552</v>
      </c>
      <c r="M2076" t="b">
        <v>0</v>
      </c>
      <c r="N2076">
        <v>3</v>
      </c>
      <c r="O2076" t="b">
        <v>1</v>
      </c>
      <c r="P2076" t="s">
        <v>8306</v>
      </c>
      <c r="Q2076">
        <f t="shared" si="130"/>
        <v>102.49999999999999</v>
      </c>
      <c r="R2076">
        <f t="shared" si="131"/>
        <v>205</v>
      </c>
      <c r="S2076" t="s">
        <v>8353</v>
      </c>
      <c r="T2076" t="s">
        <v>8382</v>
      </c>
      <c r="U2076" t="s">
        <v>8341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8">
        <f t="shared" si="128"/>
        <v>41450.681574074071</v>
      </c>
      <c r="L2077" s="8">
        <f t="shared" si="129"/>
        <v>41480.681574074071</v>
      </c>
      <c r="M2077" t="b">
        <v>0</v>
      </c>
      <c r="N2077">
        <v>8200</v>
      </c>
      <c r="O2077" t="b">
        <v>1</v>
      </c>
      <c r="P2077" t="s">
        <v>8306</v>
      </c>
      <c r="Q2077">
        <f t="shared" si="130"/>
        <v>1678.3738373837384</v>
      </c>
      <c r="R2077">
        <f t="shared" si="131"/>
        <v>20.465926829268295</v>
      </c>
      <c r="S2077" t="s">
        <v>8353</v>
      </c>
      <c r="T2077" t="s">
        <v>8382</v>
      </c>
      <c r="U2077" t="s">
        <v>8341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8">
        <f t="shared" si="128"/>
        <v>41803.880659722221</v>
      </c>
      <c r="L2078" s="8">
        <f t="shared" si="129"/>
        <v>41843.880659722221</v>
      </c>
      <c r="M2078" t="b">
        <v>0</v>
      </c>
      <c r="N2078">
        <v>8359</v>
      </c>
      <c r="O2078" t="b">
        <v>1</v>
      </c>
      <c r="P2078" t="s">
        <v>8306</v>
      </c>
      <c r="Q2078">
        <f t="shared" si="130"/>
        <v>543.349156424581</v>
      </c>
      <c r="R2078">
        <f t="shared" si="131"/>
        <v>116.35303146309367</v>
      </c>
      <c r="S2078" t="s">
        <v>8353</v>
      </c>
      <c r="T2078" t="s">
        <v>8382</v>
      </c>
      <c r="U2078" t="s">
        <v>8341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8">
        <f t="shared" si="128"/>
        <v>42103.042546296296</v>
      </c>
      <c r="L2079" s="8">
        <f t="shared" si="129"/>
        <v>42160.875</v>
      </c>
      <c r="M2079" t="b">
        <v>0</v>
      </c>
      <c r="N2079">
        <v>188</v>
      </c>
      <c r="O2079" t="b">
        <v>1</v>
      </c>
      <c r="P2079" t="s">
        <v>8306</v>
      </c>
      <c r="Q2079">
        <f t="shared" si="130"/>
        <v>115.50800000000001</v>
      </c>
      <c r="R2079">
        <f t="shared" si="131"/>
        <v>307.20212765957444</v>
      </c>
      <c r="S2079" t="s">
        <v>8353</v>
      </c>
      <c r="T2079" t="s">
        <v>8382</v>
      </c>
      <c r="U2079" t="s">
        <v>8341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8">
        <f t="shared" si="128"/>
        <v>42692.771493055552</v>
      </c>
      <c r="L2080" s="8">
        <f t="shared" si="129"/>
        <v>42722.771493055552</v>
      </c>
      <c r="M2080" t="b">
        <v>0</v>
      </c>
      <c r="N2080">
        <v>48</v>
      </c>
      <c r="O2080" t="b">
        <v>1</v>
      </c>
      <c r="P2080" t="s">
        <v>8306</v>
      </c>
      <c r="Q2080">
        <f t="shared" si="130"/>
        <v>131.20499999999998</v>
      </c>
      <c r="R2080">
        <f t="shared" si="131"/>
        <v>546.6875</v>
      </c>
      <c r="S2080" t="s">
        <v>8353</v>
      </c>
      <c r="T2080" t="s">
        <v>8382</v>
      </c>
      <c r="U2080" t="s">
        <v>8341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8">
        <f t="shared" si="128"/>
        <v>42150.71056712963</v>
      </c>
      <c r="L2081" s="8">
        <f t="shared" si="129"/>
        <v>42180.791666666672</v>
      </c>
      <c r="M2081" t="b">
        <v>0</v>
      </c>
      <c r="N2081">
        <v>607</v>
      </c>
      <c r="O2081" t="b">
        <v>1</v>
      </c>
      <c r="P2081" t="s">
        <v>8306</v>
      </c>
      <c r="Q2081">
        <f t="shared" si="130"/>
        <v>288.17</v>
      </c>
      <c r="R2081">
        <f t="shared" si="131"/>
        <v>47.474464579901152</v>
      </c>
      <c r="S2081" t="s">
        <v>8353</v>
      </c>
      <c r="T2081" t="s">
        <v>8382</v>
      </c>
      <c r="U2081" t="s">
        <v>8341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8">
        <f t="shared" si="128"/>
        <v>42289.957175925927</v>
      </c>
      <c r="L2082" s="8">
        <f t="shared" si="129"/>
        <v>42319.998842592591</v>
      </c>
      <c r="M2082" t="b">
        <v>0</v>
      </c>
      <c r="N2082">
        <v>50</v>
      </c>
      <c r="O2082" t="b">
        <v>1</v>
      </c>
      <c r="P2082" t="s">
        <v>8306</v>
      </c>
      <c r="Q2082">
        <f t="shared" si="130"/>
        <v>507.8</v>
      </c>
      <c r="R2082">
        <f t="shared" si="131"/>
        <v>101.56</v>
      </c>
      <c r="S2082" t="s">
        <v>8353</v>
      </c>
      <c r="T2082" t="s">
        <v>8382</v>
      </c>
      <c r="U2082" t="s">
        <v>8341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8">
        <f t="shared" si="128"/>
        <v>41004.156886574077</v>
      </c>
      <c r="L2083" s="8">
        <f t="shared" si="129"/>
        <v>41045.207638888889</v>
      </c>
      <c r="M2083" t="b">
        <v>0</v>
      </c>
      <c r="N2083">
        <v>55</v>
      </c>
      <c r="O2083" t="b">
        <v>1</v>
      </c>
      <c r="P2083" t="s">
        <v>8290</v>
      </c>
      <c r="Q2083">
        <f t="shared" si="130"/>
        <v>114.57142857142857</v>
      </c>
      <c r="R2083">
        <f t="shared" si="131"/>
        <v>72.909090909090907</v>
      </c>
      <c r="S2083" t="s">
        <v>8359</v>
      </c>
      <c r="T2083" t="s">
        <v>8363</v>
      </c>
      <c r="U2083" t="s">
        <v>8327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8">
        <f t="shared" si="128"/>
        <v>40811.120324074072</v>
      </c>
      <c r="L2084" s="8">
        <f t="shared" si="129"/>
        <v>40871.161990740737</v>
      </c>
      <c r="M2084" t="b">
        <v>0</v>
      </c>
      <c r="N2084">
        <v>38</v>
      </c>
      <c r="O2084" t="b">
        <v>1</v>
      </c>
      <c r="P2084" t="s">
        <v>8290</v>
      </c>
      <c r="Q2084">
        <f t="shared" si="130"/>
        <v>110.73333333333333</v>
      </c>
      <c r="R2084">
        <f t="shared" si="131"/>
        <v>43.710526315789473</v>
      </c>
      <c r="S2084" t="s">
        <v>8359</v>
      </c>
      <c r="T2084" t="s">
        <v>8363</v>
      </c>
      <c r="U2084" t="s">
        <v>8327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8">
        <f t="shared" si="128"/>
        <v>41034.72216435185</v>
      </c>
      <c r="L2085" s="8">
        <f t="shared" si="129"/>
        <v>41064.72216435185</v>
      </c>
      <c r="M2085" t="b">
        <v>0</v>
      </c>
      <c r="N2085">
        <v>25</v>
      </c>
      <c r="O2085" t="b">
        <v>1</v>
      </c>
      <c r="P2085" t="s">
        <v>8290</v>
      </c>
      <c r="Q2085">
        <f t="shared" si="130"/>
        <v>113.33333333333333</v>
      </c>
      <c r="R2085">
        <f t="shared" si="131"/>
        <v>34</v>
      </c>
      <c r="S2085" t="s">
        <v>8359</v>
      </c>
      <c r="T2085" t="s">
        <v>8363</v>
      </c>
      <c r="U2085" t="s">
        <v>8327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8">
        <f t="shared" si="128"/>
        <v>41731.833124999997</v>
      </c>
      <c r="L2086" s="8">
        <f t="shared" si="129"/>
        <v>41763.290972222225</v>
      </c>
      <c r="M2086" t="b">
        <v>0</v>
      </c>
      <c r="N2086">
        <v>46</v>
      </c>
      <c r="O2086" t="b">
        <v>1</v>
      </c>
      <c r="P2086" t="s">
        <v>8290</v>
      </c>
      <c r="Q2086">
        <f t="shared" si="130"/>
        <v>108.33333333333333</v>
      </c>
      <c r="R2086">
        <f t="shared" si="131"/>
        <v>70.652173913043484</v>
      </c>
      <c r="S2086" t="s">
        <v>8359</v>
      </c>
      <c r="T2086" t="s">
        <v>8363</v>
      </c>
      <c r="U2086" t="s">
        <v>8327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8">
        <f t="shared" si="128"/>
        <v>41075.835497685184</v>
      </c>
      <c r="L2087" s="8">
        <f t="shared" si="129"/>
        <v>41105.835497685184</v>
      </c>
      <c r="M2087" t="b">
        <v>0</v>
      </c>
      <c r="N2087">
        <v>83</v>
      </c>
      <c r="O2087" t="b">
        <v>1</v>
      </c>
      <c r="P2087" t="s">
        <v>8290</v>
      </c>
      <c r="Q2087">
        <f t="shared" si="130"/>
        <v>123.53333333333335</v>
      </c>
      <c r="R2087">
        <f t="shared" si="131"/>
        <v>89.301204819277103</v>
      </c>
      <c r="S2087" t="s">
        <v>8359</v>
      </c>
      <c r="T2087" t="s">
        <v>8363</v>
      </c>
      <c r="U2087" t="s">
        <v>8327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8">
        <f t="shared" si="128"/>
        <v>40860.67050925926</v>
      </c>
      <c r="L2088" s="8">
        <f t="shared" si="129"/>
        <v>40891.207638888889</v>
      </c>
      <c r="M2088" t="b">
        <v>0</v>
      </c>
      <c r="N2088">
        <v>35</v>
      </c>
      <c r="O2088" t="b">
        <v>1</v>
      </c>
      <c r="P2088" t="s">
        <v>8290</v>
      </c>
      <c r="Q2088">
        <f t="shared" si="130"/>
        <v>100.69999999999999</v>
      </c>
      <c r="R2088">
        <f t="shared" si="131"/>
        <v>115.08571428571429</v>
      </c>
      <c r="S2088" t="s">
        <v>8359</v>
      </c>
      <c r="T2088" t="s">
        <v>8363</v>
      </c>
      <c r="U2088" t="s">
        <v>8327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8">
        <f t="shared" si="128"/>
        <v>40764.204375000001</v>
      </c>
      <c r="L2089" s="8">
        <f t="shared" si="129"/>
        <v>40794.204375000001</v>
      </c>
      <c r="M2089" t="b">
        <v>0</v>
      </c>
      <c r="N2089">
        <v>25</v>
      </c>
      <c r="O2089" t="b">
        <v>1</v>
      </c>
      <c r="P2089" t="s">
        <v>8290</v>
      </c>
      <c r="Q2089">
        <f t="shared" si="130"/>
        <v>103.53333333333335</v>
      </c>
      <c r="R2089">
        <f t="shared" si="131"/>
        <v>62.12</v>
      </c>
      <c r="S2089" t="s">
        <v>8359</v>
      </c>
      <c r="T2089" t="s">
        <v>8363</v>
      </c>
      <c r="U2089" t="s">
        <v>8327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8">
        <f t="shared" si="128"/>
        <v>40395.714722222219</v>
      </c>
      <c r="L2090" s="8">
        <f t="shared" si="129"/>
        <v>40432.165972222225</v>
      </c>
      <c r="M2090" t="b">
        <v>0</v>
      </c>
      <c r="N2090">
        <v>75</v>
      </c>
      <c r="O2090" t="b">
        <v>1</v>
      </c>
      <c r="P2090" t="s">
        <v>8290</v>
      </c>
      <c r="Q2090">
        <f t="shared" si="130"/>
        <v>115.51066666666668</v>
      </c>
      <c r="R2090">
        <f t="shared" si="131"/>
        <v>46.204266666666669</v>
      </c>
      <c r="S2090" t="s">
        <v>8359</v>
      </c>
      <c r="T2090" t="s">
        <v>8363</v>
      </c>
      <c r="U2090" t="s">
        <v>8327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8">
        <f t="shared" si="128"/>
        <v>41453.076319444444</v>
      </c>
      <c r="L2091" s="8">
        <f t="shared" si="129"/>
        <v>41488.076319444444</v>
      </c>
      <c r="M2091" t="b">
        <v>0</v>
      </c>
      <c r="N2091">
        <v>62</v>
      </c>
      <c r="O2091" t="b">
        <v>1</v>
      </c>
      <c r="P2091" t="s">
        <v>8290</v>
      </c>
      <c r="Q2091">
        <f t="shared" si="130"/>
        <v>120.4004</v>
      </c>
      <c r="R2091">
        <f t="shared" si="131"/>
        <v>48.54854838709678</v>
      </c>
      <c r="S2091" t="s">
        <v>8359</v>
      </c>
      <c r="T2091" t="s">
        <v>8363</v>
      </c>
      <c r="U2091" t="s">
        <v>8327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8">
        <f t="shared" si="128"/>
        <v>41299.381423611114</v>
      </c>
      <c r="L2092" s="8">
        <f t="shared" si="129"/>
        <v>41329.381423611114</v>
      </c>
      <c r="M2092" t="b">
        <v>0</v>
      </c>
      <c r="N2092">
        <v>160</v>
      </c>
      <c r="O2092" t="b">
        <v>1</v>
      </c>
      <c r="P2092" t="s">
        <v>8290</v>
      </c>
      <c r="Q2092">
        <f t="shared" si="130"/>
        <v>115.040375</v>
      </c>
      <c r="R2092">
        <f t="shared" si="131"/>
        <v>57.520187499999999</v>
      </c>
      <c r="S2092" t="s">
        <v>8359</v>
      </c>
      <c r="T2092" t="s">
        <v>8363</v>
      </c>
      <c r="U2092" t="s">
        <v>8327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8">
        <f t="shared" si="128"/>
        <v>40555.322662037033</v>
      </c>
      <c r="L2093" s="8">
        <f t="shared" si="129"/>
        <v>40603.833333333336</v>
      </c>
      <c r="M2093" t="b">
        <v>0</v>
      </c>
      <c r="N2093">
        <v>246</v>
      </c>
      <c r="O2093" t="b">
        <v>1</v>
      </c>
      <c r="P2093" t="s">
        <v>8290</v>
      </c>
      <c r="Q2093">
        <f t="shared" si="130"/>
        <v>120.46777777777777</v>
      </c>
      <c r="R2093">
        <f t="shared" si="131"/>
        <v>88.147154471544724</v>
      </c>
      <c r="S2093" t="s">
        <v>8359</v>
      </c>
      <c r="T2093" t="s">
        <v>8363</v>
      </c>
      <c r="U2093" t="s">
        <v>8327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8">
        <f t="shared" si="128"/>
        <v>40763.707546296297</v>
      </c>
      <c r="L2094" s="8">
        <f t="shared" si="129"/>
        <v>40823.707546296297</v>
      </c>
      <c r="M2094" t="b">
        <v>0</v>
      </c>
      <c r="N2094">
        <v>55</v>
      </c>
      <c r="O2094" t="b">
        <v>1</v>
      </c>
      <c r="P2094" t="s">
        <v>8290</v>
      </c>
      <c r="Q2094">
        <f t="shared" si="130"/>
        <v>101.28333333333333</v>
      </c>
      <c r="R2094">
        <f t="shared" si="131"/>
        <v>110.49090909090908</v>
      </c>
      <c r="S2094" t="s">
        <v>8359</v>
      </c>
      <c r="T2094" t="s">
        <v>8363</v>
      </c>
      <c r="U2094" t="s">
        <v>8327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8">
        <f t="shared" si="128"/>
        <v>41205.854537037041</v>
      </c>
      <c r="L2095" s="8">
        <f t="shared" si="129"/>
        <v>41265.896203703705</v>
      </c>
      <c r="M2095" t="b">
        <v>0</v>
      </c>
      <c r="N2095">
        <v>23</v>
      </c>
      <c r="O2095" t="b">
        <v>1</v>
      </c>
      <c r="P2095" t="s">
        <v>8290</v>
      </c>
      <c r="Q2095">
        <f t="shared" si="130"/>
        <v>102.46666666666667</v>
      </c>
      <c r="R2095">
        <f t="shared" si="131"/>
        <v>66.826086956521735</v>
      </c>
      <c r="S2095" t="s">
        <v>8359</v>
      </c>
      <c r="T2095" t="s">
        <v>8363</v>
      </c>
      <c r="U2095" t="s">
        <v>8327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8">
        <f t="shared" si="128"/>
        <v>40939.02002314815</v>
      </c>
      <c r="L2096" s="8">
        <f t="shared" si="129"/>
        <v>40973.125</v>
      </c>
      <c r="M2096" t="b">
        <v>0</v>
      </c>
      <c r="N2096">
        <v>72</v>
      </c>
      <c r="O2096" t="b">
        <v>1</v>
      </c>
      <c r="P2096" t="s">
        <v>8290</v>
      </c>
      <c r="Q2096">
        <f t="shared" si="130"/>
        <v>120.54285714285714</v>
      </c>
      <c r="R2096">
        <f t="shared" si="131"/>
        <v>58.597222222222221</v>
      </c>
      <c r="S2096" t="s">
        <v>8359</v>
      </c>
      <c r="T2096" t="s">
        <v>8363</v>
      </c>
      <c r="U2096" t="s">
        <v>8327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8">
        <f t="shared" si="128"/>
        <v>40758.733483796292</v>
      </c>
      <c r="L2097" s="8">
        <f t="shared" si="129"/>
        <v>40818.733483796292</v>
      </c>
      <c r="M2097" t="b">
        <v>0</v>
      </c>
      <c r="N2097">
        <v>22</v>
      </c>
      <c r="O2097" t="b">
        <v>1</v>
      </c>
      <c r="P2097" t="s">
        <v>8290</v>
      </c>
      <c r="Q2097">
        <f t="shared" si="130"/>
        <v>100</v>
      </c>
      <c r="R2097">
        <f t="shared" si="131"/>
        <v>113.63636363636364</v>
      </c>
      <c r="S2097" t="s">
        <v>8359</v>
      </c>
      <c r="T2097" t="s">
        <v>8363</v>
      </c>
      <c r="U2097" t="s">
        <v>8327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8">
        <f t="shared" si="128"/>
        <v>41192.758506944447</v>
      </c>
      <c r="L2098" s="8">
        <f t="shared" si="129"/>
        <v>41208.165972222225</v>
      </c>
      <c r="M2098" t="b">
        <v>0</v>
      </c>
      <c r="N2098">
        <v>14</v>
      </c>
      <c r="O2098" t="b">
        <v>1</v>
      </c>
      <c r="P2098" t="s">
        <v>8290</v>
      </c>
      <c r="Q2098">
        <f t="shared" si="130"/>
        <v>101.66666666666666</v>
      </c>
      <c r="R2098">
        <f t="shared" si="131"/>
        <v>43.571428571428569</v>
      </c>
      <c r="S2098" t="s">
        <v>8359</v>
      </c>
      <c r="T2098" t="s">
        <v>8363</v>
      </c>
      <c r="U2098" t="s">
        <v>8327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8">
        <f t="shared" si="128"/>
        <v>40818.58489583333</v>
      </c>
      <c r="L2099" s="8">
        <f t="shared" si="129"/>
        <v>40878.626562500001</v>
      </c>
      <c r="M2099" t="b">
        <v>0</v>
      </c>
      <c r="N2099">
        <v>38</v>
      </c>
      <c r="O2099" t="b">
        <v>1</v>
      </c>
      <c r="P2099" t="s">
        <v>8290</v>
      </c>
      <c r="Q2099">
        <f t="shared" si="130"/>
        <v>100</v>
      </c>
      <c r="R2099">
        <f t="shared" si="131"/>
        <v>78.94736842105263</v>
      </c>
      <c r="S2099" t="s">
        <v>8359</v>
      </c>
      <c r="T2099" t="s">
        <v>8363</v>
      </c>
      <c r="U2099" t="s">
        <v>8327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8">
        <f t="shared" si="128"/>
        <v>40946.11383101852</v>
      </c>
      <c r="L2100" s="8">
        <f t="shared" si="129"/>
        <v>40976.11383101852</v>
      </c>
      <c r="M2100" t="b">
        <v>0</v>
      </c>
      <c r="N2100">
        <v>32</v>
      </c>
      <c r="O2100" t="b">
        <v>1</v>
      </c>
      <c r="P2100" t="s">
        <v>8290</v>
      </c>
      <c r="Q2100">
        <f t="shared" si="130"/>
        <v>100.33333333333334</v>
      </c>
      <c r="R2100">
        <f t="shared" si="131"/>
        <v>188.125</v>
      </c>
      <c r="S2100" t="s">
        <v>8359</v>
      </c>
      <c r="T2100" t="s">
        <v>8363</v>
      </c>
      <c r="U2100" t="s">
        <v>8327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8">
        <f t="shared" si="128"/>
        <v>42173.746342592596</v>
      </c>
      <c r="L2101" s="8">
        <f t="shared" si="129"/>
        <v>42187.152777777781</v>
      </c>
      <c r="M2101" t="b">
        <v>0</v>
      </c>
      <c r="N2101">
        <v>63</v>
      </c>
      <c r="O2101" t="b">
        <v>1</v>
      </c>
      <c r="P2101" t="s">
        <v>8290</v>
      </c>
      <c r="Q2101">
        <f t="shared" si="130"/>
        <v>132.36666666666667</v>
      </c>
      <c r="R2101">
        <f t="shared" si="131"/>
        <v>63.031746031746032</v>
      </c>
      <c r="S2101" t="s">
        <v>8359</v>
      </c>
      <c r="T2101" t="s">
        <v>8363</v>
      </c>
      <c r="U2101" t="s">
        <v>8327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8">
        <f t="shared" si="128"/>
        <v>41074.834965277776</v>
      </c>
      <c r="L2102" s="8">
        <f t="shared" si="129"/>
        <v>41090.165972222225</v>
      </c>
      <c r="M2102" t="b">
        <v>0</v>
      </c>
      <c r="N2102">
        <v>27</v>
      </c>
      <c r="O2102" t="b">
        <v>1</v>
      </c>
      <c r="P2102" t="s">
        <v>8290</v>
      </c>
      <c r="Q2102">
        <f t="shared" si="130"/>
        <v>136.66666666666666</v>
      </c>
      <c r="R2102">
        <f t="shared" si="131"/>
        <v>30.37037037037037</v>
      </c>
      <c r="S2102" t="s">
        <v>8359</v>
      </c>
      <c r="T2102" t="s">
        <v>8363</v>
      </c>
      <c r="U2102" t="s">
        <v>8327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8">
        <f t="shared" si="128"/>
        <v>40892.149467592593</v>
      </c>
      <c r="L2103" s="8">
        <f t="shared" si="129"/>
        <v>40952.149467592593</v>
      </c>
      <c r="M2103" t="b">
        <v>0</v>
      </c>
      <c r="N2103">
        <v>44</v>
      </c>
      <c r="O2103" t="b">
        <v>1</v>
      </c>
      <c r="P2103" t="s">
        <v>8290</v>
      </c>
      <c r="Q2103">
        <f t="shared" si="130"/>
        <v>113.25</v>
      </c>
      <c r="R2103">
        <f t="shared" si="131"/>
        <v>51.477272727272727</v>
      </c>
      <c r="S2103" t="s">
        <v>8359</v>
      </c>
      <c r="T2103" t="s">
        <v>8363</v>
      </c>
      <c r="U2103" t="s">
        <v>8327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8">
        <f t="shared" si="128"/>
        <v>40638.868611111109</v>
      </c>
      <c r="L2104" s="8">
        <f t="shared" si="129"/>
        <v>40668.868611111109</v>
      </c>
      <c r="M2104" t="b">
        <v>0</v>
      </c>
      <c r="N2104">
        <v>38</v>
      </c>
      <c r="O2104" t="b">
        <v>1</v>
      </c>
      <c r="P2104" t="s">
        <v>8290</v>
      </c>
      <c r="Q2104">
        <f t="shared" si="130"/>
        <v>136</v>
      </c>
      <c r="R2104">
        <f t="shared" si="131"/>
        <v>35.789473684210527</v>
      </c>
      <c r="S2104" t="s">
        <v>8359</v>
      </c>
      <c r="T2104" t="s">
        <v>8363</v>
      </c>
      <c r="U2104" t="s">
        <v>8327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8">
        <f t="shared" si="128"/>
        <v>41192.754942129628</v>
      </c>
      <c r="L2105" s="8">
        <f t="shared" si="129"/>
        <v>41222.7966087963</v>
      </c>
      <c r="M2105" t="b">
        <v>0</v>
      </c>
      <c r="N2105">
        <v>115</v>
      </c>
      <c r="O2105" t="b">
        <v>1</v>
      </c>
      <c r="P2105" t="s">
        <v>8290</v>
      </c>
      <c r="Q2105">
        <f t="shared" si="130"/>
        <v>146.12318374694613</v>
      </c>
      <c r="R2105">
        <f t="shared" si="131"/>
        <v>98.817391304347822</v>
      </c>
      <c r="S2105" t="s">
        <v>8359</v>
      </c>
      <c r="T2105" t="s">
        <v>8363</v>
      </c>
      <c r="U2105" t="s">
        <v>8327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8">
        <f t="shared" si="128"/>
        <v>41394.074467592596</v>
      </c>
      <c r="L2106" s="8">
        <f t="shared" si="129"/>
        <v>41425</v>
      </c>
      <c r="M2106" t="b">
        <v>0</v>
      </c>
      <c r="N2106">
        <v>37</v>
      </c>
      <c r="O2106" t="b">
        <v>1</v>
      </c>
      <c r="P2106" t="s">
        <v>8290</v>
      </c>
      <c r="Q2106">
        <f t="shared" si="130"/>
        <v>129.5</v>
      </c>
      <c r="R2106">
        <f t="shared" si="131"/>
        <v>28</v>
      </c>
      <c r="S2106" t="s">
        <v>8359</v>
      </c>
      <c r="T2106" t="s">
        <v>8363</v>
      </c>
      <c r="U2106" t="s">
        <v>8327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8">
        <f t="shared" si="128"/>
        <v>41951.788807870369</v>
      </c>
      <c r="L2107" s="8">
        <f t="shared" si="129"/>
        <v>41964.166666666672</v>
      </c>
      <c r="M2107" t="b">
        <v>0</v>
      </c>
      <c r="N2107">
        <v>99</v>
      </c>
      <c r="O2107" t="b">
        <v>1</v>
      </c>
      <c r="P2107" t="s">
        <v>8290</v>
      </c>
      <c r="Q2107">
        <f t="shared" si="130"/>
        <v>254</v>
      </c>
      <c r="R2107">
        <f t="shared" si="131"/>
        <v>51.313131313131315</v>
      </c>
      <c r="S2107" t="s">
        <v>8359</v>
      </c>
      <c r="T2107" t="s">
        <v>8363</v>
      </c>
      <c r="U2107" t="s">
        <v>8327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8">
        <f t="shared" si="128"/>
        <v>41270.21497685185</v>
      </c>
      <c r="L2108" s="8">
        <f t="shared" si="129"/>
        <v>41300.21497685185</v>
      </c>
      <c r="M2108" t="b">
        <v>0</v>
      </c>
      <c r="N2108">
        <v>44</v>
      </c>
      <c r="O2108" t="b">
        <v>1</v>
      </c>
      <c r="P2108" t="s">
        <v>8290</v>
      </c>
      <c r="Q2108">
        <f t="shared" si="130"/>
        <v>107.04545454545456</v>
      </c>
      <c r="R2108">
        <f t="shared" si="131"/>
        <v>53.522727272727273</v>
      </c>
      <c r="S2108" t="s">
        <v>8359</v>
      </c>
      <c r="T2108" t="s">
        <v>8363</v>
      </c>
      <c r="U2108" t="s">
        <v>8327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8">
        <f t="shared" si="128"/>
        <v>41934.71056712963</v>
      </c>
      <c r="L2109" s="8">
        <f t="shared" si="129"/>
        <v>41955.752233796295</v>
      </c>
      <c r="M2109" t="b">
        <v>0</v>
      </c>
      <c r="N2109">
        <v>58</v>
      </c>
      <c r="O2109" t="b">
        <v>1</v>
      </c>
      <c r="P2109" t="s">
        <v>8290</v>
      </c>
      <c r="Q2109">
        <f t="shared" si="130"/>
        <v>107.73299999999999</v>
      </c>
      <c r="R2109">
        <f t="shared" si="131"/>
        <v>37.149310344827583</v>
      </c>
      <c r="S2109" t="s">
        <v>8359</v>
      </c>
      <c r="T2109" t="s">
        <v>8363</v>
      </c>
      <c r="U2109" t="s">
        <v>8327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8">
        <f t="shared" si="128"/>
        <v>41135.175694444442</v>
      </c>
      <c r="L2110" s="8">
        <f t="shared" si="129"/>
        <v>41162.163194444445</v>
      </c>
      <c r="M2110" t="b">
        <v>0</v>
      </c>
      <c r="N2110">
        <v>191</v>
      </c>
      <c r="O2110" t="b">
        <v>1</v>
      </c>
      <c r="P2110" t="s">
        <v>8290</v>
      </c>
      <c r="Q2110">
        <f t="shared" si="130"/>
        <v>107.31250000000001</v>
      </c>
      <c r="R2110">
        <f t="shared" si="131"/>
        <v>89.895287958115176</v>
      </c>
      <c r="S2110" t="s">
        <v>8359</v>
      </c>
      <c r="T2110" t="s">
        <v>8363</v>
      </c>
      <c r="U2110" t="s">
        <v>8327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8">
        <f t="shared" si="128"/>
        <v>42160.708530092597</v>
      </c>
      <c r="L2111" s="8">
        <f t="shared" si="129"/>
        <v>42190.708530092597</v>
      </c>
      <c r="M2111" t="b">
        <v>0</v>
      </c>
      <c r="N2111">
        <v>40</v>
      </c>
      <c r="O2111" t="b">
        <v>1</v>
      </c>
      <c r="P2111" t="s">
        <v>8290</v>
      </c>
      <c r="Q2111">
        <f t="shared" si="130"/>
        <v>106.52500000000001</v>
      </c>
      <c r="R2111">
        <f t="shared" si="131"/>
        <v>106.52500000000001</v>
      </c>
      <c r="S2111" t="s">
        <v>8359</v>
      </c>
      <c r="T2111" t="s">
        <v>8363</v>
      </c>
      <c r="U2111" t="s">
        <v>8327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8">
        <f t="shared" si="128"/>
        <v>41759.670937499999</v>
      </c>
      <c r="L2112" s="8">
        <f t="shared" si="129"/>
        <v>41787.207638888889</v>
      </c>
      <c r="M2112" t="b">
        <v>0</v>
      </c>
      <c r="N2112">
        <v>38</v>
      </c>
      <c r="O2112" t="b">
        <v>1</v>
      </c>
      <c r="P2112" t="s">
        <v>8290</v>
      </c>
      <c r="Q2112">
        <f t="shared" si="130"/>
        <v>100.35000000000001</v>
      </c>
      <c r="R2112">
        <f t="shared" si="131"/>
        <v>52.815789473684212</v>
      </c>
      <c r="S2112" t="s">
        <v>8359</v>
      </c>
      <c r="T2112" t="s">
        <v>8363</v>
      </c>
      <c r="U2112" t="s">
        <v>8327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8">
        <f t="shared" si="128"/>
        <v>40703.197048611109</v>
      </c>
      <c r="L2113" s="8">
        <f t="shared" si="129"/>
        <v>40770.041666666664</v>
      </c>
      <c r="M2113" t="b">
        <v>0</v>
      </c>
      <c r="N2113">
        <v>39</v>
      </c>
      <c r="O2113" t="b">
        <v>1</v>
      </c>
      <c r="P2113" t="s">
        <v>8290</v>
      </c>
      <c r="Q2113">
        <f t="shared" si="130"/>
        <v>106.5</v>
      </c>
      <c r="R2113">
        <f t="shared" si="131"/>
        <v>54.615384615384613</v>
      </c>
      <c r="S2113" t="s">
        <v>8359</v>
      </c>
      <c r="T2113" t="s">
        <v>8363</v>
      </c>
      <c r="U2113" t="s">
        <v>8327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8">
        <f t="shared" si="128"/>
        <v>41365.928159722222</v>
      </c>
      <c r="L2114" s="8">
        <f t="shared" si="129"/>
        <v>41379.928159722222</v>
      </c>
      <c r="M2114" t="b">
        <v>0</v>
      </c>
      <c r="N2114">
        <v>11</v>
      </c>
      <c r="O2114" t="b">
        <v>1</v>
      </c>
      <c r="P2114" t="s">
        <v>8290</v>
      </c>
      <c r="Q2114">
        <f t="shared" si="130"/>
        <v>100</v>
      </c>
      <c r="R2114">
        <f t="shared" si="131"/>
        <v>27.272727272727273</v>
      </c>
      <c r="S2114" t="s">
        <v>8359</v>
      </c>
      <c r="T2114" t="s">
        <v>8363</v>
      </c>
      <c r="U2114" t="s">
        <v>8327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8">
        <f t="shared" ref="K2115:K2178" si="132">(((J2115/60)/60)/24)+DATE(1970,1,1)</f>
        <v>41870.86546296296</v>
      </c>
      <c r="L2115" s="8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8290</v>
      </c>
      <c r="Q2115">
        <f t="shared" ref="Q2115:Q2178" si="134">E2115/D2115*100</f>
        <v>104.85714285714285</v>
      </c>
      <c r="R2115">
        <f t="shared" ref="R2115:R2178" si="135">E2115/N2115</f>
        <v>68.598130841121488</v>
      </c>
      <c r="S2115" t="s">
        <v>8359</v>
      </c>
      <c r="T2115" t="s">
        <v>8363</v>
      </c>
      <c r="U2115" t="s">
        <v>8327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8">
        <f t="shared" si="132"/>
        <v>40458.815625000003</v>
      </c>
      <c r="L2116" s="8">
        <f t="shared" si="133"/>
        <v>40521.207638888889</v>
      </c>
      <c r="M2116" t="b">
        <v>0</v>
      </c>
      <c r="N2116">
        <v>147</v>
      </c>
      <c r="O2116" t="b">
        <v>1</v>
      </c>
      <c r="P2116" t="s">
        <v>8290</v>
      </c>
      <c r="Q2116">
        <f t="shared" si="134"/>
        <v>104.69999999999999</v>
      </c>
      <c r="R2116">
        <f t="shared" si="135"/>
        <v>35.612244897959187</v>
      </c>
      <c r="S2116" t="s">
        <v>8359</v>
      </c>
      <c r="T2116" t="s">
        <v>8363</v>
      </c>
      <c r="U2116" t="s">
        <v>8327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8">
        <f t="shared" si="132"/>
        <v>40564.081030092595</v>
      </c>
      <c r="L2117" s="8">
        <f t="shared" si="133"/>
        <v>40594.081030092595</v>
      </c>
      <c r="M2117" t="b">
        <v>0</v>
      </c>
      <c r="N2117">
        <v>36</v>
      </c>
      <c r="O2117" t="b">
        <v>1</v>
      </c>
      <c r="P2117" t="s">
        <v>8290</v>
      </c>
      <c r="Q2117">
        <f t="shared" si="134"/>
        <v>225.66666666666669</v>
      </c>
      <c r="R2117">
        <f t="shared" si="135"/>
        <v>94.027777777777771</v>
      </c>
      <c r="S2117" t="s">
        <v>8359</v>
      </c>
      <c r="T2117" t="s">
        <v>8363</v>
      </c>
      <c r="U2117" t="s">
        <v>8327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8">
        <f t="shared" si="132"/>
        <v>41136.777812500004</v>
      </c>
      <c r="L2118" s="8">
        <f t="shared" si="133"/>
        <v>41184.777812500004</v>
      </c>
      <c r="M2118" t="b">
        <v>0</v>
      </c>
      <c r="N2118">
        <v>92</v>
      </c>
      <c r="O2118" t="b">
        <v>1</v>
      </c>
      <c r="P2118" t="s">
        <v>8290</v>
      </c>
      <c r="Q2118">
        <f t="shared" si="134"/>
        <v>100.90416666666667</v>
      </c>
      <c r="R2118">
        <f t="shared" si="135"/>
        <v>526.45652173913038</v>
      </c>
      <c r="S2118" t="s">
        <v>8359</v>
      </c>
      <c r="T2118" t="s">
        <v>8363</v>
      </c>
      <c r="U2118" t="s">
        <v>8327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8">
        <f t="shared" si="132"/>
        <v>42290.059594907405</v>
      </c>
      <c r="L2119" s="8">
        <f t="shared" si="133"/>
        <v>42304.207638888889</v>
      </c>
      <c r="M2119" t="b">
        <v>0</v>
      </c>
      <c r="N2119">
        <v>35</v>
      </c>
      <c r="O2119" t="b">
        <v>1</v>
      </c>
      <c r="P2119" t="s">
        <v>8290</v>
      </c>
      <c r="Q2119">
        <f t="shared" si="134"/>
        <v>147.75</v>
      </c>
      <c r="R2119">
        <f t="shared" si="135"/>
        <v>50.657142857142858</v>
      </c>
      <c r="S2119" t="s">
        <v>8359</v>
      </c>
      <c r="T2119" t="s">
        <v>8363</v>
      </c>
      <c r="U2119" t="s">
        <v>8327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8">
        <f t="shared" si="132"/>
        <v>40718.839537037034</v>
      </c>
      <c r="L2120" s="8">
        <f t="shared" si="133"/>
        <v>40748.839537037034</v>
      </c>
      <c r="M2120" t="b">
        <v>0</v>
      </c>
      <c r="N2120">
        <v>17</v>
      </c>
      <c r="O2120" t="b">
        <v>1</v>
      </c>
      <c r="P2120" t="s">
        <v>8290</v>
      </c>
      <c r="Q2120">
        <f t="shared" si="134"/>
        <v>134.61099999999999</v>
      </c>
      <c r="R2120">
        <f t="shared" si="135"/>
        <v>79.182941176470578</v>
      </c>
      <c r="S2120" t="s">
        <v>8359</v>
      </c>
      <c r="T2120" t="s">
        <v>8363</v>
      </c>
      <c r="U2120" t="s">
        <v>8327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8">
        <f t="shared" si="132"/>
        <v>41107.130150462966</v>
      </c>
      <c r="L2121" s="8">
        <f t="shared" si="133"/>
        <v>41137.130150462966</v>
      </c>
      <c r="M2121" t="b">
        <v>0</v>
      </c>
      <c r="N2121">
        <v>22</v>
      </c>
      <c r="O2121" t="b">
        <v>1</v>
      </c>
      <c r="P2121" t="s">
        <v>8290</v>
      </c>
      <c r="Q2121">
        <f t="shared" si="134"/>
        <v>100.75</v>
      </c>
      <c r="R2121">
        <f t="shared" si="135"/>
        <v>91.590909090909093</v>
      </c>
      <c r="S2121" t="s">
        <v>8359</v>
      </c>
      <c r="T2121" t="s">
        <v>8363</v>
      </c>
      <c r="U2121" t="s">
        <v>8327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8">
        <f t="shared" si="132"/>
        <v>41591.964537037034</v>
      </c>
      <c r="L2122" s="8">
        <f t="shared" si="133"/>
        <v>41640.964537037034</v>
      </c>
      <c r="M2122" t="b">
        <v>0</v>
      </c>
      <c r="N2122">
        <v>69</v>
      </c>
      <c r="O2122" t="b">
        <v>1</v>
      </c>
      <c r="P2122" t="s">
        <v>8290</v>
      </c>
      <c r="Q2122">
        <f t="shared" si="134"/>
        <v>100.880375</v>
      </c>
      <c r="R2122">
        <f t="shared" si="135"/>
        <v>116.96275362318841</v>
      </c>
      <c r="S2122" t="s">
        <v>8359</v>
      </c>
      <c r="T2122" t="s">
        <v>8363</v>
      </c>
      <c r="U2122" t="s">
        <v>8327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8">
        <f t="shared" si="132"/>
        <v>42716.7424537037</v>
      </c>
      <c r="L2123" s="8">
        <f t="shared" si="133"/>
        <v>42746.7424537037</v>
      </c>
      <c r="M2123" t="b">
        <v>0</v>
      </c>
      <c r="N2123">
        <v>10</v>
      </c>
      <c r="O2123" t="b">
        <v>0</v>
      </c>
      <c r="P2123" t="s">
        <v>8293</v>
      </c>
      <c r="Q2123">
        <f t="shared" si="134"/>
        <v>0.56800000000000006</v>
      </c>
      <c r="R2123">
        <f t="shared" si="135"/>
        <v>28.4</v>
      </c>
      <c r="S2123" t="s">
        <v>8331</v>
      </c>
      <c r="T2123" t="s">
        <v>8367</v>
      </c>
      <c r="U2123" t="s">
        <v>8330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8">
        <f t="shared" si="132"/>
        <v>42712.300567129627</v>
      </c>
      <c r="L2124" s="8">
        <f t="shared" si="133"/>
        <v>42742.300567129627</v>
      </c>
      <c r="M2124" t="b">
        <v>0</v>
      </c>
      <c r="N2124">
        <v>3</v>
      </c>
      <c r="O2124" t="b">
        <v>0</v>
      </c>
      <c r="P2124" t="s">
        <v>8293</v>
      </c>
      <c r="Q2124">
        <f t="shared" si="134"/>
        <v>0.38750000000000001</v>
      </c>
      <c r="R2124">
        <f t="shared" si="135"/>
        <v>103.33333333333333</v>
      </c>
      <c r="S2124" t="s">
        <v>8331</v>
      </c>
      <c r="T2124" t="s">
        <v>8367</v>
      </c>
      <c r="U2124" t="s">
        <v>8330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8">
        <f t="shared" si="132"/>
        <v>40198.424849537041</v>
      </c>
      <c r="L2125" s="8">
        <f t="shared" si="133"/>
        <v>40252.290972222225</v>
      </c>
      <c r="M2125" t="b">
        <v>0</v>
      </c>
      <c r="N2125">
        <v>5</v>
      </c>
      <c r="O2125" t="b">
        <v>0</v>
      </c>
      <c r="P2125" t="s">
        <v>8293</v>
      </c>
      <c r="Q2125">
        <f t="shared" si="134"/>
        <v>10</v>
      </c>
      <c r="R2125">
        <f t="shared" si="135"/>
        <v>10</v>
      </c>
      <c r="S2125" t="s">
        <v>8331</v>
      </c>
      <c r="T2125" t="s">
        <v>8367</v>
      </c>
      <c r="U2125" t="s">
        <v>8330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8">
        <f t="shared" si="132"/>
        <v>40464.028182870366</v>
      </c>
      <c r="L2126" s="8">
        <f t="shared" si="133"/>
        <v>40512.208333333336</v>
      </c>
      <c r="M2126" t="b">
        <v>0</v>
      </c>
      <c r="N2126">
        <v>5</v>
      </c>
      <c r="O2126" t="b">
        <v>0</v>
      </c>
      <c r="P2126" t="s">
        <v>8293</v>
      </c>
      <c r="Q2126">
        <f t="shared" si="134"/>
        <v>10.454545454545453</v>
      </c>
      <c r="R2126">
        <f t="shared" si="135"/>
        <v>23</v>
      </c>
      <c r="S2126" t="s">
        <v>8331</v>
      </c>
      <c r="T2126" t="s">
        <v>8367</v>
      </c>
      <c r="U2126" t="s">
        <v>8330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8">
        <f t="shared" si="132"/>
        <v>42191.023530092592</v>
      </c>
      <c r="L2127" s="8">
        <f t="shared" si="133"/>
        <v>42221.023530092592</v>
      </c>
      <c r="M2127" t="b">
        <v>0</v>
      </c>
      <c r="N2127">
        <v>27</v>
      </c>
      <c r="O2127" t="b">
        <v>0</v>
      </c>
      <c r="P2127" t="s">
        <v>8293</v>
      </c>
      <c r="Q2127">
        <f t="shared" si="134"/>
        <v>1.4200000000000002</v>
      </c>
      <c r="R2127">
        <f t="shared" si="135"/>
        <v>31.555555555555557</v>
      </c>
      <c r="S2127" t="s">
        <v>8331</v>
      </c>
      <c r="T2127" t="s">
        <v>8367</v>
      </c>
      <c r="U2127" t="s">
        <v>8330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8">
        <f t="shared" si="132"/>
        <v>41951.973229166666</v>
      </c>
      <c r="L2128" s="8">
        <f t="shared" si="133"/>
        <v>41981.973229166666</v>
      </c>
      <c r="M2128" t="b">
        <v>0</v>
      </c>
      <c r="N2128">
        <v>2</v>
      </c>
      <c r="O2128" t="b">
        <v>0</v>
      </c>
      <c r="P2128" t="s">
        <v>8293</v>
      </c>
      <c r="Q2128">
        <f t="shared" si="134"/>
        <v>0.05</v>
      </c>
      <c r="R2128">
        <f t="shared" si="135"/>
        <v>5</v>
      </c>
      <c r="S2128" t="s">
        <v>8331</v>
      </c>
      <c r="T2128" t="s">
        <v>8367</v>
      </c>
      <c r="U2128" t="s">
        <v>8330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8">
        <f t="shared" si="132"/>
        <v>42045.50535879629</v>
      </c>
      <c r="L2129" s="8">
        <f t="shared" si="133"/>
        <v>42075.463692129633</v>
      </c>
      <c r="M2129" t="b">
        <v>0</v>
      </c>
      <c r="N2129">
        <v>236</v>
      </c>
      <c r="O2129" t="b">
        <v>0</v>
      </c>
      <c r="P2129" t="s">
        <v>8293</v>
      </c>
      <c r="Q2129">
        <f t="shared" si="134"/>
        <v>28.842857142857142</v>
      </c>
      <c r="R2129">
        <f t="shared" si="135"/>
        <v>34.220338983050844</v>
      </c>
      <c r="S2129" t="s">
        <v>8331</v>
      </c>
      <c r="T2129" t="s">
        <v>8367</v>
      </c>
      <c r="U2129" t="s">
        <v>8330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8">
        <f t="shared" si="132"/>
        <v>41843.772789351853</v>
      </c>
      <c r="L2130" s="8">
        <f t="shared" si="133"/>
        <v>41903.772789351853</v>
      </c>
      <c r="M2130" t="b">
        <v>0</v>
      </c>
      <c r="N2130">
        <v>1</v>
      </c>
      <c r="O2130" t="b">
        <v>0</v>
      </c>
      <c r="P2130" t="s">
        <v>8293</v>
      </c>
      <c r="Q2130">
        <f t="shared" si="134"/>
        <v>0.16666666666666669</v>
      </c>
      <c r="R2130">
        <f t="shared" si="135"/>
        <v>25</v>
      </c>
      <c r="S2130" t="s">
        <v>8331</v>
      </c>
      <c r="T2130" t="s">
        <v>8367</v>
      </c>
      <c r="U2130" t="s">
        <v>8330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8">
        <f t="shared" si="132"/>
        <v>42409.024305555555</v>
      </c>
      <c r="L2131" s="8">
        <f t="shared" si="133"/>
        <v>42439.024305555555</v>
      </c>
      <c r="M2131" t="b">
        <v>0</v>
      </c>
      <c r="N2131">
        <v>12</v>
      </c>
      <c r="O2131" t="b">
        <v>0</v>
      </c>
      <c r="P2131" t="s">
        <v>8293</v>
      </c>
      <c r="Q2131">
        <f t="shared" si="134"/>
        <v>11.799999999999999</v>
      </c>
      <c r="R2131">
        <f t="shared" si="135"/>
        <v>19.666666666666668</v>
      </c>
      <c r="S2131" t="s">
        <v>8331</v>
      </c>
      <c r="T2131" t="s">
        <v>8367</v>
      </c>
      <c r="U2131" t="s">
        <v>8330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8">
        <f t="shared" si="132"/>
        <v>41832.086377314816</v>
      </c>
      <c r="L2132" s="8">
        <f t="shared" si="133"/>
        <v>41867.086377314816</v>
      </c>
      <c r="M2132" t="b">
        <v>0</v>
      </c>
      <c r="N2132">
        <v>4</v>
      </c>
      <c r="O2132" t="b">
        <v>0</v>
      </c>
      <c r="P2132" t="s">
        <v>8293</v>
      </c>
      <c r="Q2132">
        <f t="shared" si="134"/>
        <v>0.20238095238095236</v>
      </c>
      <c r="R2132">
        <f t="shared" si="135"/>
        <v>21.25</v>
      </c>
      <c r="S2132" t="s">
        <v>8331</v>
      </c>
      <c r="T2132" t="s">
        <v>8367</v>
      </c>
      <c r="U2132" t="s">
        <v>8330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8">
        <f t="shared" si="132"/>
        <v>42167.207071759258</v>
      </c>
      <c r="L2133" s="8">
        <f t="shared" si="133"/>
        <v>42197.207071759258</v>
      </c>
      <c r="M2133" t="b">
        <v>0</v>
      </c>
      <c r="N2133">
        <v>3</v>
      </c>
      <c r="O2133" t="b">
        <v>0</v>
      </c>
      <c r="P2133" t="s">
        <v>8293</v>
      </c>
      <c r="Q2133">
        <f t="shared" si="134"/>
        <v>5</v>
      </c>
      <c r="R2133">
        <f t="shared" si="135"/>
        <v>8.3333333333333339</v>
      </c>
      <c r="S2133" t="s">
        <v>8331</v>
      </c>
      <c r="T2133" t="s">
        <v>8367</v>
      </c>
      <c r="U2133" t="s">
        <v>8330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8">
        <f t="shared" si="132"/>
        <v>41643.487175925926</v>
      </c>
      <c r="L2134" s="8">
        <f t="shared" si="133"/>
        <v>41673.487175925926</v>
      </c>
      <c r="M2134" t="b">
        <v>0</v>
      </c>
      <c r="N2134">
        <v>99</v>
      </c>
      <c r="O2134" t="b">
        <v>0</v>
      </c>
      <c r="P2134" t="s">
        <v>8293</v>
      </c>
      <c r="Q2134">
        <f t="shared" si="134"/>
        <v>2.1129899999999995</v>
      </c>
      <c r="R2134">
        <f t="shared" si="135"/>
        <v>21.34333333333333</v>
      </c>
      <c r="S2134" t="s">
        <v>8331</v>
      </c>
      <c r="T2134" t="s">
        <v>8367</v>
      </c>
      <c r="U2134" t="s">
        <v>8330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8">
        <f t="shared" si="132"/>
        <v>40619.097210648149</v>
      </c>
      <c r="L2135" s="8">
        <f t="shared" si="133"/>
        <v>40657.290972222225</v>
      </c>
      <c r="M2135" t="b">
        <v>0</v>
      </c>
      <c r="N2135">
        <v>3</v>
      </c>
      <c r="O2135" t="b">
        <v>0</v>
      </c>
      <c r="P2135" t="s">
        <v>8293</v>
      </c>
      <c r="Q2135">
        <f t="shared" si="134"/>
        <v>1.6</v>
      </c>
      <c r="R2135">
        <f t="shared" si="135"/>
        <v>5.333333333333333</v>
      </c>
      <c r="S2135" t="s">
        <v>8331</v>
      </c>
      <c r="T2135" t="s">
        <v>8367</v>
      </c>
      <c r="U2135" t="s">
        <v>8330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8">
        <f t="shared" si="132"/>
        <v>41361.886469907404</v>
      </c>
      <c r="L2136" s="8">
        <f t="shared" si="133"/>
        <v>41391.886469907404</v>
      </c>
      <c r="M2136" t="b">
        <v>0</v>
      </c>
      <c r="N2136">
        <v>3</v>
      </c>
      <c r="O2136" t="b">
        <v>0</v>
      </c>
      <c r="P2136" t="s">
        <v>8293</v>
      </c>
      <c r="Q2136">
        <f t="shared" si="134"/>
        <v>1.7333333333333332</v>
      </c>
      <c r="R2136">
        <f t="shared" si="135"/>
        <v>34.666666666666664</v>
      </c>
      <c r="S2136" t="s">
        <v>8331</v>
      </c>
      <c r="T2136" t="s">
        <v>8367</v>
      </c>
      <c r="U2136" t="s">
        <v>8330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8">
        <f t="shared" si="132"/>
        <v>41156.963344907403</v>
      </c>
      <c r="L2137" s="8">
        <f t="shared" si="133"/>
        <v>41186.963344907403</v>
      </c>
      <c r="M2137" t="b">
        <v>0</v>
      </c>
      <c r="N2137">
        <v>22</v>
      </c>
      <c r="O2137" t="b">
        <v>0</v>
      </c>
      <c r="P2137" t="s">
        <v>8293</v>
      </c>
      <c r="Q2137">
        <f t="shared" si="134"/>
        <v>9.56</v>
      </c>
      <c r="R2137">
        <f t="shared" si="135"/>
        <v>21.727272727272727</v>
      </c>
      <c r="S2137" t="s">
        <v>8331</v>
      </c>
      <c r="T2137" t="s">
        <v>8367</v>
      </c>
      <c r="U2137" t="s">
        <v>8330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8">
        <f t="shared" si="132"/>
        <v>41536.509097222224</v>
      </c>
      <c r="L2138" s="8">
        <f t="shared" si="133"/>
        <v>41566.509097222224</v>
      </c>
      <c r="M2138" t="b">
        <v>0</v>
      </c>
      <c r="N2138">
        <v>4</v>
      </c>
      <c r="O2138" t="b">
        <v>0</v>
      </c>
      <c r="P2138" t="s">
        <v>8293</v>
      </c>
      <c r="Q2138">
        <f t="shared" si="134"/>
        <v>5.9612499999999999E-2</v>
      </c>
      <c r="R2138">
        <f t="shared" si="135"/>
        <v>11.922499999999999</v>
      </c>
      <c r="S2138" t="s">
        <v>8331</v>
      </c>
      <c r="T2138" t="s">
        <v>8367</v>
      </c>
      <c r="U2138" t="s">
        <v>8330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8">
        <f t="shared" si="132"/>
        <v>41948.771168981482</v>
      </c>
      <c r="L2139" s="8">
        <f t="shared" si="133"/>
        <v>41978.771168981482</v>
      </c>
      <c r="M2139" t="b">
        <v>0</v>
      </c>
      <c r="N2139">
        <v>534</v>
      </c>
      <c r="O2139" t="b">
        <v>0</v>
      </c>
      <c r="P2139" t="s">
        <v>8293</v>
      </c>
      <c r="Q2139">
        <f t="shared" si="134"/>
        <v>28.405999999999999</v>
      </c>
      <c r="R2139">
        <f t="shared" si="135"/>
        <v>26.59737827715356</v>
      </c>
      <c r="S2139" t="s">
        <v>8331</v>
      </c>
      <c r="T2139" t="s">
        <v>8367</v>
      </c>
      <c r="U2139" t="s">
        <v>8330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8">
        <f t="shared" si="132"/>
        <v>41557.013182870374</v>
      </c>
      <c r="L2140" s="8">
        <f t="shared" si="133"/>
        <v>41587.054849537039</v>
      </c>
      <c r="M2140" t="b">
        <v>0</v>
      </c>
      <c r="N2140">
        <v>12</v>
      </c>
      <c r="O2140" t="b">
        <v>0</v>
      </c>
      <c r="P2140" t="s">
        <v>8293</v>
      </c>
      <c r="Q2140">
        <f t="shared" si="134"/>
        <v>12.8</v>
      </c>
      <c r="R2140">
        <f t="shared" si="135"/>
        <v>10.666666666666666</v>
      </c>
      <c r="S2140" t="s">
        <v>8331</v>
      </c>
      <c r="T2140" t="s">
        <v>8367</v>
      </c>
      <c r="U2140" t="s">
        <v>8330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8">
        <f t="shared" si="132"/>
        <v>42647.750092592592</v>
      </c>
      <c r="L2141" s="8">
        <f t="shared" si="133"/>
        <v>42677.750092592592</v>
      </c>
      <c r="M2141" t="b">
        <v>0</v>
      </c>
      <c r="N2141">
        <v>56</v>
      </c>
      <c r="O2141" t="b">
        <v>0</v>
      </c>
      <c r="P2141" t="s">
        <v>8293</v>
      </c>
      <c r="Q2141">
        <f t="shared" si="134"/>
        <v>5.42</v>
      </c>
      <c r="R2141">
        <f t="shared" si="135"/>
        <v>29.035714285714285</v>
      </c>
      <c r="S2141" t="s">
        <v>8331</v>
      </c>
      <c r="T2141" t="s">
        <v>8367</v>
      </c>
      <c r="U2141" t="s">
        <v>8330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8">
        <f t="shared" si="132"/>
        <v>41255.833611111113</v>
      </c>
      <c r="L2142" s="8">
        <f t="shared" si="133"/>
        <v>41285.833611111113</v>
      </c>
      <c r="M2142" t="b">
        <v>0</v>
      </c>
      <c r="N2142">
        <v>11</v>
      </c>
      <c r="O2142" t="b">
        <v>0</v>
      </c>
      <c r="P2142" t="s">
        <v>8293</v>
      </c>
      <c r="Q2142">
        <f t="shared" si="134"/>
        <v>0.11199999999999999</v>
      </c>
      <c r="R2142">
        <f t="shared" si="135"/>
        <v>50.909090909090907</v>
      </c>
      <c r="S2142" t="s">
        <v>8331</v>
      </c>
      <c r="T2142" t="s">
        <v>8367</v>
      </c>
      <c r="U2142" t="s">
        <v>8330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8">
        <f t="shared" si="132"/>
        <v>41927.235636574071</v>
      </c>
      <c r="L2143" s="8">
        <f t="shared" si="133"/>
        <v>41957.277303240742</v>
      </c>
      <c r="M2143" t="b">
        <v>0</v>
      </c>
      <c r="N2143">
        <v>0</v>
      </c>
      <c r="O2143" t="b">
        <v>0</v>
      </c>
      <c r="P2143" t="s">
        <v>8293</v>
      </c>
      <c r="Q2143">
        <f t="shared" si="134"/>
        <v>0</v>
      </c>
      <c r="R2143" t="e">
        <f t="shared" si="135"/>
        <v>#DIV/0!</v>
      </c>
      <c r="S2143" t="s">
        <v>8331</v>
      </c>
      <c r="T2143" t="s">
        <v>8367</v>
      </c>
      <c r="U2143" t="s">
        <v>8330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8">
        <f t="shared" si="132"/>
        <v>42340.701504629629</v>
      </c>
      <c r="L2144" s="8">
        <f t="shared" si="133"/>
        <v>42368.701504629629</v>
      </c>
      <c r="M2144" t="b">
        <v>0</v>
      </c>
      <c r="N2144">
        <v>12</v>
      </c>
      <c r="O2144" t="b">
        <v>0</v>
      </c>
      <c r="P2144" t="s">
        <v>8293</v>
      </c>
      <c r="Q2144">
        <f t="shared" si="134"/>
        <v>5.7238095238095239</v>
      </c>
      <c r="R2144">
        <f t="shared" si="135"/>
        <v>50.083333333333336</v>
      </c>
      <c r="S2144" t="s">
        <v>8331</v>
      </c>
      <c r="T2144" t="s">
        <v>8367</v>
      </c>
      <c r="U2144" t="s">
        <v>8330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8">
        <f t="shared" si="132"/>
        <v>40332.886712962965</v>
      </c>
      <c r="L2145" s="8">
        <f t="shared" si="133"/>
        <v>40380.791666666664</v>
      </c>
      <c r="M2145" t="b">
        <v>0</v>
      </c>
      <c r="N2145">
        <v>5</v>
      </c>
      <c r="O2145" t="b">
        <v>0</v>
      </c>
      <c r="P2145" t="s">
        <v>8293</v>
      </c>
      <c r="Q2145">
        <f t="shared" si="134"/>
        <v>11.25</v>
      </c>
      <c r="R2145">
        <f t="shared" si="135"/>
        <v>45</v>
      </c>
      <c r="S2145" t="s">
        <v>8331</v>
      </c>
      <c r="T2145" t="s">
        <v>8367</v>
      </c>
      <c r="U2145" t="s">
        <v>8330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8">
        <f t="shared" si="132"/>
        <v>41499.546759259261</v>
      </c>
      <c r="L2146" s="8">
        <f t="shared" si="133"/>
        <v>41531.546759259261</v>
      </c>
      <c r="M2146" t="b">
        <v>0</v>
      </c>
      <c r="N2146">
        <v>24</v>
      </c>
      <c r="O2146" t="b">
        <v>0</v>
      </c>
      <c r="P2146" t="s">
        <v>8293</v>
      </c>
      <c r="Q2146">
        <f t="shared" si="134"/>
        <v>1.7098591549295776</v>
      </c>
      <c r="R2146">
        <f t="shared" si="135"/>
        <v>25.291666666666668</v>
      </c>
      <c r="S2146" t="s">
        <v>8331</v>
      </c>
      <c r="T2146" t="s">
        <v>8367</v>
      </c>
      <c r="U2146" t="s">
        <v>8330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8">
        <f t="shared" si="132"/>
        <v>41575.237430555557</v>
      </c>
      <c r="L2147" s="8">
        <f t="shared" si="133"/>
        <v>41605.279097222221</v>
      </c>
      <c r="M2147" t="b">
        <v>0</v>
      </c>
      <c r="N2147">
        <v>89</v>
      </c>
      <c r="O2147" t="b">
        <v>0</v>
      </c>
      <c r="P2147" t="s">
        <v>8293</v>
      </c>
      <c r="Q2147">
        <f t="shared" si="134"/>
        <v>30.433333333333334</v>
      </c>
      <c r="R2147">
        <f t="shared" si="135"/>
        <v>51.292134831460672</v>
      </c>
      <c r="S2147" t="s">
        <v>8331</v>
      </c>
      <c r="T2147" t="s">
        <v>8367</v>
      </c>
      <c r="U2147" t="s">
        <v>8330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8">
        <f t="shared" si="132"/>
        <v>42397.679513888885</v>
      </c>
      <c r="L2148" s="8">
        <f t="shared" si="133"/>
        <v>42411.679513888885</v>
      </c>
      <c r="M2148" t="b">
        <v>0</v>
      </c>
      <c r="N2148">
        <v>1</v>
      </c>
      <c r="O2148" t="b">
        <v>0</v>
      </c>
      <c r="P2148" t="s">
        <v>8293</v>
      </c>
      <c r="Q2148">
        <f t="shared" si="134"/>
        <v>0.02</v>
      </c>
      <c r="R2148">
        <f t="shared" si="135"/>
        <v>1</v>
      </c>
      <c r="S2148" t="s">
        <v>8331</v>
      </c>
      <c r="T2148" t="s">
        <v>8367</v>
      </c>
      <c r="U2148" t="s">
        <v>8330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8">
        <f t="shared" si="132"/>
        <v>41927.295694444445</v>
      </c>
      <c r="L2149" s="8">
        <f t="shared" si="133"/>
        <v>41959.337361111116</v>
      </c>
      <c r="M2149" t="b">
        <v>0</v>
      </c>
      <c r="N2149">
        <v>55</v>
      </c>
      <c r="O2149" t="b">
        <v>0</v>
      </c>
      <c r="P2149" t="s">
        <v>8293</v>
      </c>
      <c r="Q2149">
        <f t="shared" si="134"/>
        <v>0.69641025641025645</v>
      </c>
      <c r="R2149">
        <f t="shared" si="135"/>
        <v>49.381818181818183</v>
      </c>
      <c r="S2149" t="s">
        <v>8331</v>
      </c>
      <c r="T2149" t="s">
        <v>8367</v>
      </c>
      <c r="U2149" t="s">
        <v>8330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8">
        <f t="shared" si="132"/>
        <v>42066.733587962968</v>
      </c>
      <c r="L2150" s="8">
        <f t="shared" si="133"/>
        <v>42096.691921296297</v>
      </c>
      <c r="M2150" t="b">
        <v>0</v>
      </c>
      <c r="N2150">
        <v>2</v>
      </c>
      <c r="O2150" t="b">
        <v>0</v>
      </c>
      <c r="P2150" t="s">
        <v>8293</v>
      </c>
      <c r="Q2150">
        <f t="shared" si="134"/>
        <v>2</v>
      </c>
      <c r="R2150">
        <f t="shared" si="135"/>
        <v>1</v>
      </c>
      <c r="S2150" t="s">
        <v>8331</v>
      </c>
      <c r="T2150" t="s">
        <v>8367</v>
      </c>
      <c r="U2150" t="s">
        <v>8330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8">
        <f t="shared" si="132"/>
        <v>40355.024953703702</v>
      </c>
      <c r="L2151" s="8">
        <f t="shared" si="133"/>
        <v>40390</v>
      </c>
      <c r="M2151" t="b">
        <v>0</v>
      </c>
      <c r="N2151">
        <v>0</v>
      </c>
      <c r="O2151" t="b">
        <v>0</v>
      </c>
      <c r="P2151" t="s">
        <v>8293</v>
      </c>
      <c r="Q2151">
        <f t="shared" si="134"/>
        <v>0</v>
      </c>
      <c r="R2151" t="e">
        <f t="shared" si="135"/>
        <v>#DIV/0!</v>
      </c>
      <c r="S2151" t="s">
        <v>8331</v>
      </c>
      <c r="T2151" t="s">
        <v>8367</v>
      </c>
      <c r="U2151" t="s">
        <v>8330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8">
        <f t="shared" si="132"/>
        <v>42534.284710648149</v>
      </c>
      <c r="L2152" s="8">
        <f t="shared" si="133"/>
        <v>42564.284710648149</v>
      </c>
      <c r="M2152" t="b">
        <v>0</v>
      </c>
      <c r="N2152">
        <v>4</v>
      </c>
      <c r="O2152" t="b">
        <v>0</v>
      </c>
      <c r="P2152" t="s">
        <v>8293</v>
      </c>
      <c r="Q2152">
        <f t="shared" si="134"/>
        <v>0.80999999999999994</v>
      </c>
      <c r="R2152">
        <f t="shared" si="135"/>
        <v>101.25</v>
      </c>
      <c r="S2152" t="s">
        <v>8331</v>
      </c>
      <c r="T2152" t="s">
        <v>8367</v>
      </c>
      <c r="U2152" t="s">
        <v>8330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8">
        <f t="shared" si="132"/>
        <v>42520.847384259265</v>
      </c>
      <c r="L2153" s="8">
        <f t="shared" si="133"/>
        <v>42550.847384259265</v>
      </c>
      <c r="M2153" t="b">
        <v>0</v>
      </c>
      <c r="N2153">
        <v>6</v>
      </c>
      <c r="O2153" t="b">
        <v>0</v>
      </c>
      <c r="P2153" t="s">
        <v>8293</v>
      </c>
      <c r="Q2153">
        <f t="shared" si="134"/>
        <v>0.26222222222222225</v>
      </c>
      <c r="R2153">
        <f t="shared" si="135"/>
        <v>19.666666666666668</v>
      </c>
      <c r="S2153" t="s">
        <v>8331</v>
      </c>
      <c r="T2153" t="s">
        <v>8367</v>
      </c>
      <c r="U2153" t="s">
        <v>8330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8">
        <f t="shared" si="132"/>
        <v>41683.832280092596</v>
      </c>
      <c r="L2154" s="8">
        <f t="shared" si="133"/>
        <v>41713.790613425925</v>
      </c>
      <c r="M2154" t="b">
        <v>0</v>
      </c>
      <c r="N2154">
        <v>4</v>
      </c>
      <c r="O2154" t="b">
        <v>0</v>
      </c>
      <c r="P2154" t="s">
        <v>8293</v>
      </c>
      <c r="Q2154">
        <f t="shared" si="134"/>
        <v>0.16666666666666669</v>
      </c>
      <c r="R2154">
        <f t="shared" si="135"/>
        <v>12.5</v>
      </c>
      <c r="S2154" t="s">
        <v>8331</v>
      </c>
      <c r="T2154" t="s">
        <v>8367</v>
      </c>
      <c r="U2154" t="s">
        <v>8330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8">
        <f t="shared" si="132"/>
        <v>41974.911087962959</v>
      </c>
      <c r="L2155" s="8">
        <f t="shared" si="133"/>
        <v>42014.332638888889</v>
      </c>
      <c r="M2155" t="b">
        <v>0</v>
      </c>
      <c r="N2155">
        <v>4</v>
      </c>
      <c r="O2155" t="b">
        <v>0</v>
      </c>
      <c r="P2155" t="s">
        <v>8293</v>
      </c>
      <c r="Q2155">
        <f t="shared" si="134"/>
        <v>9.124454880912446E-3</v>
      </c>
      <c r="R2155">
        <f t="shared" si="135"/>
        <v>8.5</v>
      </c>
      <c r="S2155" t="s">
        <v>8331</v>
      </c>
      <c r="T2155" t="s">
        <v>8367</v>
      </c>
      <c r="U2155" t="s">
        <v>8330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8">
        <f t="shared" si="132"/>
        <v>41647.632256944446</v>
      </c>
      <c r="L2156" s="8">
        <f t="shared" si="133"/>
        <v>41667.632256944446</v>
      </c>
      <c r="M2156" t="b">
        <v>0</v>
      </c>
      <c r="N2156">
        <v>2</v>
      </c>
      <c r="O2156" t="b">
        <v>0</v>
      </c>
      <c r="P2156" t="s">
        <v>8293</v>
      </c>
      <c r="Q2156">
        <f t="shared" si="134"/>
        <v>0.8</v>
      </c>
      <c r="R2156">
        <f t="shared" si="135"/>
        <v>1</v>
      </c>
      <c r="S2156" t="s">
        <v>8331</v>
      </c>
      <c r="T2156" t="s">
        <v>8367</v>
      </c>
      <c r="U2156" t="s">
        <v>8330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8">
        <f t="shared" si="132"/>
        <v>42430.747511574074</v>
      </c>
      <c r="L2157" s="8">
        <f t="shared" si="133"/>
        <v>42460.70584490741</v>
      </c>
      <c r="M2157" t="b">
        <v>0</v>
      </c>
      <c r="N2157">
        <v>5</v>
      </c>
      <c r="O2157" t="b">
        <v>0</v>
      </c>
      <c r="P2157" t="s">
        <v>8293</v>
      </c>
      <c r="Q2157">
        <f t="shared" si="134"/>
        <v>2.2999999999999998</v>
      </c>
      <c r="R2157">
        <f t="shared" si="135"/>
        <v>23</v>
      </c>
      <c r="S2157" t="s">
        <v>8331</v>
      </c>
      <c r="T2157" t="s">
        <v>8367</v>
      </c>
      <c r="U2157" t="s">
        <v>8330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8">
        <f t="shared" si="132"/>
        <v>41488.85423611111</v>
      </c>
      <c r="L2158" s="8">
        <f t="shared" si="133"/>
        <v>41533.85423611111</v>
      </c>
      <c r="M2158" t="b">
        <v>0</v>
      </c>
      <c r="N2158">
        <v>83</v>
      </c>
      <c r="O2158" t="b">
        <v>0</v>
      </c>
      <c r="P2158" t="s">
        <v>8293</v>
      </c>
      <c r="Q2158">
        <f t="shared" si="134"/>
        <v>2.6660714285714282</v>
      </c>
      <c r="R2158">
        <f t="shared" si="135"/>
        <v>17.987951807228917</v>
      </c>
      <c r="S2158" t="s">
        <v>8331</v>
      </c>
      <c r="T2158" t="s">
        <v>8367</v>
      </c>
      <c r="U2158" t="s">
        <v>8330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8">
        <f t="shared" si="132"/>
        <v>42694.98128472222</v>
      </c>
      <c r="L2159" s="8">
        <f t="shared" si="133"/>
        <v>42727.332638888889</v>
      </c>
      <c r="M2159" t="b">
        <v>0</v>
      </c>
      <c r="N2159">
        <v>57</v>
      </c>
      <c r="O2159" t="b">
        <v>0</v>
      </c>
      <c r="P2159" t="s">
        <v>8293</v>
      </c>
      <c r="Q2159">
        <f t="shared" si="134"/>
        <v>28.192</v>
      </c>
      <c r="R2159">
        <f t="shared" si="135"/>
        <v>370.94736842105266</v>
      </c>
      <c r="S2159" t="s">
        <v>8331</v>
      </c>
      <c r="T2159" t="s">
        <v>8367</v>
      </c>
      <c r="U2159" t="s">
        <v>8330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8">
        <f t="shared" si="132"/>
        <v>41264.853865740741</v>
      </c>
      <c r="L2160" s="8">
        <f t="shared" si="133"/>
        <v>41309.853865740741</v>
      </c>
      <c r="M2160" t="b">
        <v>0</v>
      </c>
      <c r="N2160">
        <v>311</v>
      </c>
      <c r="O2160" t="b">
        <v>0</v>
      </c>
      <c r="P2160" t="s">
        <v>8293</v>
      </c>
      <c r="Q2160">
        <f t="shared" si="134"/>
        <v>6.5900366666666672</v>
      </c>
      <c r="R2160">
        <f t="shared" si="135"/>
        <v>63.569485530546629</v>
      </c>
      <c r="S2160" t="s">
        <v>8331</v>
      </c>
      <c r="T2160" t="s">
        <v>8367</v>
      </c>
      <c r="U2160" t="s">
        <v>8330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8">
        <f t="shared" si="132"/>
        <v>40710.731180555551</v>
      </c>
      <c r="L2161" s="8">
        <f t="shared" si="133"/>
        <v>40740.731180555551</v>
      </c>
      <c r="M2161" t="b">
        <v>0</v>
      </c>
      <c r="N2161">
        <v>2</v>
      </c>
      <c r="O2161" t="b">
        <v>0</v>
      </c>
      <c r="P2161" t="s">
        <v>8293</v>
      </c>
      <c r="Q2161">
        <f t="shared" si="134"/>
        <v>0.72222222222222221</v>
      </c>
      <c r="R2161">
        <f t="shared" si="135"/>
        <v>13</v>
      </c>
      <c r="S2161" t="s">
        <v>8331</v>
      </c>
      <c r="T2161" t="s">
        <v>8367</v>
      </c>
      <c r="U2161" t="s">
        <v>8330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8">
        <f t="shared" si="132"/>
        <v>41018.711863425924</v>
      </c>
      <c r="L2162" s="8">
        <f t="shared" si="133"/>
        <v>41048.711863425924</v>
      </c>
      <c r="M2162" t="b">
        <v>0</v>
      </c>
      <c r="N2162">
        <v>16</v>
      </c>
      <c r="O2162" t="b">
        <v>0</v>
      </c>
      <c r="P2162" t="s">
        <v>8293</v>
      </c>
      <c r="Q2162">
        <f t="shared" si="134"/>
        <v>0.85000000000000009</v>
      </c>
      <c r="R2162">
        <f t="shared" si="135"/>
        <v>5.3125</v>
      </c>
      <c r="S2162" t="s">
        <v>8331</v>
      </c>
      <c r="T2162" t="s">
        <v>8367</v>
      </c>
      <c r="U2162" t="s">
        <v>8330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8">
        <f t="shared" si="132"/>
        <v>42240.852534722217</v>
      </c>
      <c r="L2163" s="8">
        <f t="shared" si="133"/>
        <v>42270.852534722217</v>
      </c>
      <c r="M2163" t="b">
        <v>0</v>
      </c>
      <c r="N2163">
        <v>13</v>
      </c>
      <c r="O2163" t="b">
        <v>1</v>
      </c>
      <c r="P2163" t="s">
        <v>8287</v>
      </c>
      <c r="Q2163">
        <f t="shared" si="134"/>
        <v>115.75</v>
      </c>
      <c r="R2163">
        <f t="shared" si="135"/>
        <v>35.615384615384613</v>
      </c>
      <c r="S2163" t="s">
        <v>8359</v>
      </c>
      <c r="T2163" t="s">
        <v>8360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8">
        <f t="shared" si="132"/>
        <v>41813.766099537039</v>
      </c>
      <c r="L2164" s="8">
        <f t="shared" si="133"/>
        <v>41844.766099537039</v>
      </c>
      <c r="M2164" t="b">
        <v>0</v>
      </c>
      <c r="N2164">
        <v>58</v>
      </c>
      <c r="O2164" t="b">
        <v>1</v>
      </c>
      <c r="P2164" t="s">
        <v>8287</v>
      </c>
      <c r="Q2164">
        <f t="shared" si="134"/>
        <v>112.26666666666667</v>
      </c>
      <c r="R2164">
        <f t="shared" si="135"/>
        <v>87.103448275862064</v>
      </c>
      <c r="S2164" t="s">
        <v>8359</v>
      </c>
      <c r="T2164" t="s">
        <v>8360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8">
        <f t="shared" si="132"/>
        <v>42111.899537037039</v>
      </c>
      <c r="L2165" s="8">
        <f t="shared" si="133"/>
        <v>42163.159722222219</v>
      </c>
      <c r="M2165" t="b">
        <v>0</v>
      </c>
      <c r="N2165">
        <v>44</v>
      </c>
      <c r="O2165" t="b">
        <v>1</v>
      </c>
      <c r="P2165" t="s">
        <v>8287</v>
      </c>
      <c r="Q2165">
        <f t="shared" si="134"/>
        <v>132.20000000000002</v>
      </c>
      <c r="R2165">
        <f t="shared" si="135"/>
        <v>75.11363636363636</v>
      </c>
      <c r="S2165" t="s">
        <v>8359</v>
      </c>
      <c r="T2165" t="s">
        <v>8360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8">
        <f t="shared" si="132"/>
        <v>42515.71775462963</v>
      </c>
      <c r="L2166" s="8">
        <f t="shared" si="133"/>
        <v>42546.165972222225</v>
      </c>
      <c r="M2166" t="b">
        <v>0</v>
      </c>
      <c r="N2166">
        <v>83</v>
      </c>
      <c r="O2166" t="b">
        <v>1</v>
      </c>
      <c r="P2166" t="s">
        <v>8287</v>
      </c>
      <c r="Q2166">
        <f t="shared" si="134"/>
        <v>102.63636363636364</v>
      </c>
      <c r="R2166">
        <f t="shared" si="135"/>
        <v>68.01204819277109</v>
      </c>
      <c r="S2166" t="s">
        <v>8359</v>
      </c>
      <c r="T2166" t="s">
        <v>8360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8">
        <f t="shared" si="132"/>
        <v>42438.667071759264</v>
      </c>
      <c r="L2167" s="8">
        <f t="shared" si="133"/>
        <v>42468.625405092593</v>
      </c>
      <c r="M2167" t="b">
        <v>0</v>
      </c>
      <c r="N2167">
        <v>117</v>
      </c>
      <c r="O2167" t="b">
        <v>1</v>
      </c>
      <c r="P2167" t="s">
        <v>8287</v>
      </c>
      <c r="Q2167">
        <f t="shared" si="134"/>
        <v>138.64000000000001</v>
      </c>
      <c r="R2167">
        <f t="shared" si="135"/>
        <v>29.623931623931625</v>
      </c>
      <c r="S2167" t="s">
        <v>8359</v>
      </c>
      <c r="T2167" t="s">
        <v>8360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8">
        <f t="shared" si="132"/>
        <v>41933.838171296295</v>
      </c>
      <c r="L2168" s="8">
        <f t="shared" si="133"/>
        <v>41978.879837962959</v>
      </c>
      <c r="M2168" t="b">
        <v>0</v>
      </c>
      <c r="N2168">
        <v>32</v>
      </c>
      <c r="O2168" t="b">
        <v>1</v>
      </c>
      <c r="P2168" t="s">
        <v>8287</v>
      </c>
      <c r="Q2168">
        <f t="shared" si="134"/>
        <v>146.6</v>
      </c>
      <c r="R2168">
        <f t="shared" si="135"/>
        <v>91.625</v>
      </c>
      <c r="S2168" t="s">
        <v>8359</v>
      </c>
      <c r="T2168" t="s">
        <v>8360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8">
        <f t="shared" si="132"/>
        <v>41153.066400462965</v>
      </c>
      <c r="L2169" s="8">
        <f t="shared" si="133"/>
        <v>41167.066400462965</v>
      </c>
      <c r="M2169" t="b">
        <v>0</v>
      </c>
      <c r="N2169">
        <v>8</v>
      </c>
      <c r="O2169" t="b">
        <v>1</v>
      </c>
      <c r="P2169" t="s">
        <v>8287</v>
      </c>
      <c r="Q2169">
        <f t="shared" si="134"/>
        <v>120</v>
      </c>
      <c r="R2169">
        <f t="shared" si="135"/>
        <v>22.5</v>
      </c>
      <c r="S2169" t="s">
        <v>8359</v>
      </c>
      <c r="T2169" t="s">
        <v>8360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8">
        <f t="shared" si="132"/>
        <v>42745.600243055553</v>
      </c>
      <c r="L2170" s="8">
        <f t="shared" si="133"/>
        <v>42776.208333333328</v>
      </c>
      <c r="M2170" t="b">
        <v>0</v>
      </c>
      <c r="N2170">
        <v>340</v>
      </c>
      <c r="O2170" t="b">
        <v>1</v>
      </c>
      <c r="P2170" t="s">
        <v>8287</v>
      </c>
      <c r="Q2170">
        <f t="shared" si="134"/>
        <v>121.5816111111111</v>
      </c>
      <c r="R2170">
        <f t="shared" si="135"/>
        <v>64.366735294117646</v>
      </c>
      <c r="S2170" t="s">
        <v>8359</v>
      </c>
      <c r="T2170" t="s">
        <v>8360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8">
        <f t="shared" si="132"/>
        <v>42793.700821759259</v>
      </c>
      <c r="L2171" s="8">
        <f t="shared" si="133"/>
        <v>42796.700821759259</v>
      </c>
      <c r="M2171" t="b">
        <v>0</v>
      </c>
      <c r="N2171">
        <v>7</v>
      </c>
      <c r="O2171" t="b">
        <v>1</v>
      </c>
      <c r="P2171" t="s">
        <v>8287</v>
      </c>
      <c r="Q2171">
        <f t="shared" si="134"/>
        <v>100</v>
      </c>
      <c r="R2171">
        <f t="shared" si="135"/>
        <v>21.857142857142858</v>
      </c>
      <c r="S2171" t="s">
        <v>8359</v>
      </c>
      <c r="T2171" t="s">
        <v>8360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8">
        <f t="shared" si="132"/>
        <v>42198.750254629631</v>
      </c>
      <c r="L2172" s="8">
        <f t="shared" si="133"/>
        <v>42238.750254629631</v>
      </c>
      <c r="M2172" t="b">
        <v>0</v>
      </c>
      <c r="N2172">
        <v>19</v>
      </c>
      <c r="O2172" t="b">
        <v>1</v>
      </c>
      <c r="P2172" t="s">
        <v>8287</v>
      </c>
      <c r="Q2172">
        <f t="shared" si="134"/>
        <v>180.85714285714286</v>
      </c>
      <c r="R2172">
        <f t="shared" si="135"/>
        <v>33.315789473684212</v>
      </c>
      <c r="S2172" t="s">
        <v>8359</v>
      </c>
      <c r="T2172" t="s">
        <v>8360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8">
        <f t="shared" si="132"/>
        <v>42141.95711805555</v>
      </c>
      <c r="L2173" s="8">
        <f t="shared" si="133"/>
        <v>42177.208333333328</v>
      </c>
      <c r="M2173" t="b">
        <v>0</v>
      </c>
      <c r="N2173">
        <v>47</v>
      </c>
      <c r="O2173" t="b">
        <v>1</v>
      </c>
      <c r="P2173" t="s">
        <v>8287</v>
      </c>
      <c r="Q2173">
        <f t="shared" si="134"/>
        <v>106.075</v>
      </c>
      <c r="R2173">
        <f t="shared" si="135"/>
        <v>90.276595744680847</v>
      </c>
      <c r="S2173" t="s">
        <v>8359</v>
      </c>
      <c r="T2173" t="s">
        <v>8360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8">
        <f t="shared" si="132"/>
        <v>42082.580092592587</v>
      </c>
      <c r="L2174" s="8">
        <f t="shared" si="133"/>
        <v>42112.580092592587</v>
      </c>
      <c r="M2174" t="b">
        <v>0</v>
      </c>
      <c r="N2174">
        <v>13</v>
      </c>
      <c r="O2174" t="b">
        <v>1</v>
      </c>
      <c r="P2174" t="s">
        <v>8287</v>
      </c>
      <c r="Q2174">
        <f t="shared" si="134"/>
        <v>100</v>
      </c>
      <c r="R2174">
        <f t="shared" si="135"/>
        <v>76.92307692307692</v>
      </c>
      <c r="S2174" t="s">
        <v>8359</v>
      </c>
      <c r="T2174" t="s">
        <v>8360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8">
        <f t="shared" si="132"/>
        <v>41495.692627314813</v>
      </c>
      <c r="L2175" s="8">
        <f t="shared" si="133"/>
        <v>41527.165972222225</v>
      </c>
      <c r="M2175" t="b">
        <v>0</v>
      </c>
      <c r="N2175">
        <v>90</v>
      </c>
      <c r="O2175" t="b">
        <v>1</v>
      </c>
      <c r="P2175" t="s">
        <v>8287</v>
      </c>
      <c r="Q2175">
        <f t="shared" si="134"/>
        <v>126.92857142857143</v>
      </c>
      <c r="R2175">
        <f t="shared" si="135"/>
        <v>59.233333333333334</v>
      </c>
      <c r="S2175" t="s">
        <v>8359</v>
      </c>
      <c r="T2175" t="s">
        <v>8360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8">
        <f t="shared" si="132"/>
        <v>42465.542905092589</v>
      </c>
      <c r="L2176" s="8">
        <f t="shared" si="133"/>
        <v>42495.542905092589</v>
      </c>
      <c r="M2176" t="b">
        <v>0</v>
      </c>
      <c r="N2176">
        <v>63</v>
      </c>
      <c r="O2176" t="b">
        <v>1</v>
      </c>
      <c r="P2176" t="s">
        <v>8287</v>
      </c>
      <c r="Q2176">
        <f t="shared" si="134"/>
        <v>102.97499999999999</v>
      </c>
      <c r="R2176">
        <f t="shared" si="135"/>
        <v>65.38095238095238</v>
      </c>
      <c r="S2176" t="s">
        <v>8359</v>
      </c>
      <c r="T2176" t="s">
        <v>8360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8">
        <f t="shared" si="132"/>
        <v>42565.009097222224</v>
      </c>
      <c r="L2177" s="8">
        <f t="shared" si="133"/>
        <v>42572.009097222224</v>
      </c>
      <c r="M2177" t="b">
        <v>0</v>
      </c>
      <c r="N2177">
        <v>26</v>
      </c>
      <c r="O2177" t="b">
        <v>1</v>
      </c>
      <c r="P2177" t="s">
        <v>8287</v>
      </c>
      <c r="Q2177">
        <f t="shared" si="134"/>
        <v>250</v>
      </c>
      <c r="R2177">
        <f t="shared" si="135"/>
        <v>67.307692307692307</v>
      </c>
      <c r="S2177" t="s">
        <v>8359</v>
      </c>
      <c r="T2177" t="s">
        <v>8360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8">
        <f t="shared" si="132"/>
        <v>42096.633206018523</v>
      </c>
      <c r="L2178" s="8">
        <f t="shared" si="133"/>
        <v>42126.633206018523</v>
      </c>
      <c r="M2178" t="b">
        <v>0</v>
      </c>
      <c r="N2178">
        <v>71</v>
      </c>
      <c r="O2178" t="b">
        <v>1</v>
      </c>
      <c r="P2178" t="s">
        <v>8287</v>
      </c>
      <c r="Q2178">
        <f t="shared" si="134"/>
        <v>126.02</v>
      </c>
      <c r="R2178">
        <f t="shared" si="135"/>
        <v>88.74647887323944</v>
      </c>
      <c r="S2178" t="s">
        <v>8359</v>
      </c>
      <c r="T2178" t="s">
        <v>8360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8">
        <f t="shared" ref="K2179:K2242" si="136">(((J2179/60)/60)/24)+DATE(1970,1,1)</f>
        <v>42502.250775462962</v>
      </c>
      <c r="L2179" s="8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8287</v>
      </c>
      <c r="Q2179">
        <f t="shared" ref="Q2179:Q2242" si="138">E2179/D2179*100</f>
        <v>100.12</v>
      </c>
      <c r="R2179">
        <f t="shared" ref="R2179:R2242" si="139">E2179/N2179</f>
        <v>65.868421052631575</v>
      </c>
      <c r="S2179" t="s">
        <v>8359</v>
      </c>
      <c r="T2179" t="s">
        <v>8360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8">
        <f t="shared" si="136"/>
        <v>42723.63653935185</v>
      </c>
      <c r="L2180" s="8">
        <f t="shared" si="137"/>
        <v>42753.63653935185</v>
      </c>
      <c r="M2180" t="b">
        <v>0</v>
      </c>
      <c r="N2180">
        <v>859</v>
      </c>
      <c r="O2180" t="b">
        <v>1</v>
      </c>
      <c r="P2180" t="s">
        <v>8287</v>
      </c>
      <c r="Q2180">
        <f t="shared" si="138"/>
        <v>138.64000000000001</v>
      </c>
      <c r="R2180">
        <f t="shared" si="139"/>
        <v>40.349243306169967</v>
      </c>
      <c r="S2180" t="s">
        <v>8359</v>
      </c>
      <c r="T2180" t="s">
        <v>8360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8">
        <f t="shared" si="136"/>
        <v>42075.171203703707</v>
      </c>
      <c r="L2181" s="8">
        <f t="shared" si="137"/>
        <v>42105.171203703707</v>
      </c>
      <c r="M2181" t="b">
        <v>0</v>
      </c>
      <c r="N2181">
        <v>21</v>
      </c>
      <c r="O2181" t="b">
        <v>1</v>
      </c>
      <c r="P2181" t="s">
        <v>8287</v>
      </c>
      <c r="Q2181">
        <f t="shared" si="138"/>
        <v>161.4</v>
      </c>
      <c r="R2181">
        <f t="shared" si="139"/>
        <v>76.857142857142861</v>
      </c>
      <c r="S2181" t="s">
        <v>8359</v>
      </c>
      <c r="T2181" t="s">
        <v>8360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8">
        <f t="shared" si="136"/>
        <v>42279.669768518521</v>
      </c>
      <c r="L2182" s="8">
        <f t="shared" si="137"/>
        <v>42321.711435185185</v>
      </c>
      <c r="M2182" t="b">
        <v>0</v>
      </c>
      <c r="N2182">
        <v>78</v>
      </c>
      <c r="O2182" t="b">
        <v>1</v>
      </c>
      <c r="P2182" t="s">
        <v>8287</v>
      </c>
      <c r="Q2182">
        <f t="shared" si="138"/>
        <v>107.18419999999999</v>
      </c>
      <c r="R2182">
        <f t="shared" si="139"/>
        <v>68.707820512820518</v>
      </c>
      <c r="S2182" t="s">
        <v>8359</v>
      </c>
      <c r="T2182" t="s">
        <v>8360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8">
        <f t="shared" si="136"/>
        <v>42773.005243055552</v>
      </c>
      <c r="L2183" s="8">
        <f t="shared" si="137"/>
        <v>42787.005243055552</v>
      </c>
      <c r="M2183" t="b">
        <v>0</v>
      </c>
      <c r="N2183">
        <v>53</v>
      </c>
      <c r="O2183" t="b">
        <v>1</v>
      </c>
      <c r="P2183" t="s">
        <v>8308</v>
      </c>
      <c r="Q2183">
        <f t="shared" si="138"/>
        <v>153.1</v>
      </c>
      <c r="R2183">
        <f t="shared" si="139"/>
        <v>57.773584905660378</v>
      </c>
      <c r="S2183" t="s">
        <v>8331</v>
      </c>
      <c r="T2183" t="s">
        <v>8384</v>
      </c>
      <c r="U2183" t="s">
        <v>8343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8">
        <f t="shared" si="136"/>
        <v>41879.900752314818</v>
      </c>
      <c r="L2184" s="8">
        <f t="shared" si="137"/>
        <v>41914.900752314818</v>
      </c>
      <c r="M2184" t="b">
        <v>0</v>
      </c>
      <c r="N2184">
        <v>356</v>
      </c>
      <c r="O2184" t="b">
        <v>1</v>
      </c>
      <c r="P2184" t="s">
        <v>8308</v>
      </c>
      <c r="Q2184">
        <f t="shared" si="138"/>
        <v>524.16666666666663</v>
      </c>
      <c r="R2184">
        <f t="shared" si="139"/>
        <v>44.171348314606739</v>
      </c>
      <c r="S2184" t="s">
        <v>8331</v>
      </c>
      <c r="T2184" t="s">
        <v>8384</v>
      </c>
      <c r="U2184" t="s">
        <v>8343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8">
        <f t="shared" si="136"/>
        <v>42745.365474537044</v>
      </c>
      <c r="L2185" s="8">
        <f t="shared" si="137"/>
        <v>42775.208333333328</v>
      </c>
      <c r="M2185" t="b">
        <v>0</v>
      </c>
      <c r="N2185">
        <v>279</v>
      </c>
      <c r="O2185" t="b">
        <v>1</v>
      </c>
      <c r="P2185" t="s">
        <v>8308</v>
      </c>
      <c r="Q2185">
        <f t="shared" si="138"/>
        <v>489.27777777777777</v>
      </c>
      <c r="R2185">
        <f t="shared" si="139"/>
        <v>31.566308243727597</v>
      </c>
      <c r="S2185" t="s">
        <v>8331</v>
      </c>
      <c r="T2185" t="s">
        <v>8384</v>
      </c>
      <c r="U2185" t="s">
        <v>8343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8">
        <f t="shared" si="136"/>
        <v>42380.690289351856</v>
      </c>
      <c r="L2186" s="8">
        <f t="shared" si="137"/>
        <v>42394.666666666672</v>
      </c>
      <c r="M2186" t="b">
        <v>1</v>
      </c>
      <c r="N2186">
        <v>266</v>
      </c>
      <c r="O2186" t="b">
        <v>1</v>
      </c>
      <c r="P2186" t="s">
        <v>8308</v>
      </c>
      <c r="Q2186">
        <f t="shared" si="138"/>
        <v>284.74</v>
      </c>
      <c r="R2186">
        <f t="shared" si="139"/>
        <v>107.04511278195488</v>
      </c>
      <c r="S2186" t="s">
        <v>8331</v>
      </c>
      <c r="T2186" t="s">
        <v>8384</v>
      </c>
      <c r="U2186" t="s">
        <v>8343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8">
        <f t="shared" si="136"/>
        <v>41319.349988425929</v>
      </c>
      <c r="L2187" s="8">
        <f t="shared" si="137"/>
        <v>41359.349988425929</v>
      </c>
      <c r="M2187" t="b">
        <v>0</v>
      </c>
      <c r="N2187">
        <v>623</v>
      </c>
      <c r="O2187" t="b">
        <v>1</v>
      </c>
      <c r="P2187" t="s">
        <v>8308</v>
      </c>
      <c r="Q2187">
        <f t="shared" si="138"/>
        <v>1856.97</v>
      </c>
      <c r="R2187">
        <f t="shared" si="139"/>
        <v>149.03451043338683</v>
      </c>
      <c r="S2187" t="s">
        <v>8331</v>
      </c>
      <c r="T2187" t="s">
        <v>8384</v>
      </c>
      <c r="U2187" t="s">
        <v>8343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8">
        <f t="shared" si="136"/>
        <v>42583.615081018521</v>
      </c>
      <c r="L2188" s="8">
        <f t="shared" si="137"/>
        <v>42620.083333333328</v>
      </c>
      <c r="M2188" t="b">
        <v>0</v>
      </c>
      <c r="N2188">
        <v>392</v>
      </c>
      <c r="O2188" t="b">
        <v>1</v>
      </c>
      <c r="P2188" t="s">
        <v>8308</v>
      </c>
      <c r="Q2188">
        <f t="shared" si="138"/>
        <v>109.67499999999998</v>
      </c>
      <c r="R2188">
        <f t="shared" si="139"/>
        <v>55.956632653061227</v>
      </c>
      <c r="S2188" t="s">
        <v>8331</v>
      </c>
      <c r="T2188" t="s">
        <v>8384</v>
      </c>
      <c r="U2188" t="s">
        <v>8343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8">
        <f t="shared" si="136"/>
        <v>42068.209097222221</v>
      </c>
      <c r="L2189" s="8">
        <f t="shared" si="137"/>
        <v>42097.165972222225</v>
      </c>
      <c r="M2189" t="b">
        <v>1</v>
      </c>
      <c r="N2189">
        <v>3562</v>
      </c>
      <c r="O2189" t="b">
        <v>1</v>
      </c>
      <c r="P2189" t="s">
        <v>8308</v>
      </c>
      <c r="Q2189">
        <f t="shared" si="138"/>
        <v>1014.6425</v>
      </c>
      <c r="R2189">
        <f t="shared" si="139"/>
        <v>56.970381807973048</v>
      </c>
      <c r="S2189" t="s">
        <v>8331</v>
      </c>
      <c r="T2189" t="s">
        <v>8384</v>
      </c>
      <c r="U2189" t="s">
        <v>8343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8">
        <f t="shared" si="136"/>
        <v>42633.586122685185</v>
      </c>
      <c r="L2190" s="8">
        <f t="shared" si="137"/>
        <v>42668.708333333328</v>
      </c>
      <c r="M2190" t="b">
        <v>0</v>
      </c>
      <c r="N2190">
        <v>514</v>
      </c>
      <c r="O2190" t="b">
        <v>1</v>
      </c>
      <c r="P2190" t="s">
        <v>8308</v>
      </c>
      <c r="Q2190">
        <f t="shared" si="138"/>
        <v>412.17692027666544</v>
      </c>
      <c r="R2190">
        <f t="shared" si="139"/>
        <v>44.056420233463037</v>
      </c>
      <c r="S2190" t="s">
        <v>8331</v>
      </c>
      <c r="T2190" t="s">
        <v>8384</v>
      </c>
      <c r="U2190" t="s">
        <v>8343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8">
        <f t="shared" si="136"/>
        <v>42467.788194444445</v>
      </c>
      <c r="L2191" s="8">
        <f t="shared" si="137"/>
        <v>42481.916666666672</v>
      </c>
      <c r="M2191" t="b">
        <v>0</v>
      </c>
      <c r="N2191">
        <v>88</v>
      </c>
      <c r="O2191" t="b">
        <v>1</v>
      </c>
      <c r="P2191" t="s">
        <v>8308</v>
      </c>
      <c r="Q2191">
        <f t="shared" si="138"/>
        <v>503.25</v>
      </c>
      <c r="R2191">
        <f t="shared" si="139"/>
        <v>68.625</v>
      </c>
      <c r="S2191" t="s">
        <v>8331</v>
      </c>
      <c r="T2191" t="s">
        <v>8384</v>
      </c>
      <c r="U2191" t="s">
        <v>8343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8">
        <f t="shared" si="136"/>
        <v>42417.625046296293</v>
      </c>
      <c r="L2192" s="8">
        <f t="shared" si="137"/>
        <v>42452.290972222225</v>
      </c>
      <c r="M2192" t="b">
        <v>0</v>
      </c>
      <c r="N2192">
        <v>537</v>
      </c>
      <c r="O2192" t="b">
        <v>1</v>
      </c>
      <c r="P2192" t="s">
        <v>8308</v>
      </c>
      <c r="Q2192">
        <f t="shared" si="138"/>
        <v>184.61052631578946</v>
      </c>
      <c r="R2192">
        <f t="shared" si="139"/>
        <v>65.318435754189949</v>
      </c>
      <c r="S2192" t="s">
        <v>8331</v>
      </c>
      <c r="T2192" t="s">
        <v>8384</v>
      </c>
      <c r="U2192" t="s">
        <v>8343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8">
        <f t="shared" si="136"/>
        <v>42768.833645833336</v>
      </c>
      <c r="L2193" s="8">
        <f t="shared" si="137"/>
        <v>42780.833645833336</v>
      </c>
      <c r="M2193" t="b">
        <v>0</v>
      </c>
      <c r="N2193">
        <v>25</v>
      </c>
      <c r="O2193" t="b">
        <v>1</v>
      </c>
      <c r="P2193" t="s">
        <v>8308</v>
      </c>
      <c r="Q2193">
        <f t="shared" si="138"/>
        <v>119.73333333333333</v>
      </c>
      <c r="R2193">
        <f t="shared" si="139"/>
        <v>35.92</v>
      </c>
      <c r="S2193" t="s">
        <v>8331</v>
      </c>
      <c r="T2193" t="s">
        <v>8384</v>
      </c>
      <c r="U2193" t="s">
        <v>8343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8">
        <f t="shared" si="136"/>
        <v>42691.8512037037</v>
      </c>
      <c r="L2194" s="8">
        <f t="shared" si="137"/>
        <v>42719.958333333328</v>
      </c>
      <c r="M2194" t="b">
        <v>0</v>
      </c>
      <c r="N2194">
        <v>3238</v>
      </c>
      <c r="O2194" t="b">
        <v>1</v>
      </c>
      <c r="P2194" t="s">
        <v>8308</v>
      </c>
      <c r="Q2194">
        <f t="shared" si="138"/>
        <v>1081.2401666666667</v>
      </c>
      <c r="R2194">
        <f t="shared" si="139"/>
        <v>40.070667078443485</v>
      </c>
      <c r="S2194" t="s">
        <v>8331</v>
      </c>
      <c r="T2194" t="s">
        <v>8384</v>
      </c>
      <c r="U2194" t="s">
        <v>8343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8">
        <f t="shared" si="136"/>
        <v>42664.405925925923</v>
      </c>
      <c r="L2195" s="8">
        <f t="shared" si="137"/>
        <v>42695.207638888889</v>
      </c>
      <c r="M2195" t="b">
        <v>0</v>
      </c>
      <c r="N2195">
        <v>897</v>
      </c>
      <c r="O2195" t="b">
        <v>1</v>
      </c>
      <c r="P2195" t="s">
        <v>8308</v>
      </c>
      <c r="Q2195">
        <f t="shared" si="138"/>
        <v>452.37333333333333</v>
      </c>
      <c r="R2195">
        <f t="shared" si="139"/>
        <v>75.647714604236342</v>
      </c>
      <c r="S2195" t="s">
        <v>8331</v>
      </c>
      <c r="T2195" t="s">
        <v>8384</v>
      </c>
      <c r="U2195" t="s">
        <v>8343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8">
        <f t="shared" si="136"/>
        <v>42425.757986111115</v>
      </c>
      <c r="L2196" s="8">
        <f t="shared" si="137"/>
        <v>42455.716319444444</v>
      </c>
      <c r="M2196" t="b">
        <v>0</v>
      </c>
      <c r="N2196">
        <v>878</v>
      </c>
      <c r="O2196" t="b">
        <v>1</v>
      </c>
      <c r="P2196" t="s">
        <v>8308</v>
      </c>
      <c r="Q2196">
        <f t="shared" si="138"/>
        <v>537.37</v>
      </c>
      <c r="R2196">
        <f t="shared" si="139"/>
        <v>61.203872437357631</v>
      </c>
      <c r="S2196" t="s">
        <v>8331</v>
      </c>
      <c r="T2196" t="s">
        <v>8384</v>
      </c>
      <c r="U2196" t="s">
        <v>8343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8">
        <f t="shared" si="136"/>
        <v>42197.771990740745</v>
      </c>
      <c r="L2197" s="8">
        <f t="shared" si="137"/>
        <v>42227.771990740745</v>
      </c>
      <c r="M2197" t="b">
        <v>0</v>
      </c>
      <c r="N2197">
        <v>115</v>
      </c>
      <c r="O2197" t="b">
        <v>1</v>
      </c>
      <c r="P2197" t="s">
        <v>8308</v>
      </c>
      <c r="Q2197">
        <f t="shared" si="138"/>
        <v>120.32608695652173</v>
      </c>
      <c r="R2197">
        <f t="shared" si="139"/>
        <v>48.130434782608695</v>
      </c>
      <c r="S2197" t="s">
        <v>8331</v>
      </c>
      <c r="T2197" t="s">
        <v>8384</v>
      </c>
      <c r="U2197" t="s">
        <v>8343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8">
        <f t="shared" si="136"/>
        <v>42675.487291666665</v>
      </c>
      <c r="L2198" s="8">
        <f t="shared" si="137"/>
        <v>42706.291666666672</v>
      </c>
      <c r="M2198" t="b">
        <v>0</v>
      </c>
      <c r="N2198">
        <v>234</v>
      </c>
      <c r="O2198" t="b">
        <v>1</v>
      </c>
      <c r="P2198" t="s">
        <v>8308</v>
      </c>
      <c r="Q2198">
        <f t="shared" si="138"/>
        <v>113.83571428571429</v>
      </c>
      <c r="R2198">
        <f t="shared" si="139"/>
        <v>68.106837606837601</v>
      </c>
      <c r="S2198" t="s">
        <v>8331</v>
      </c>
      <c r="T2198" t="s">
        <v>8384</v>
      </c>
      <c r="U2198" t="s">
        <v>8343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8">
        <f t="shared" si="136"/>
        <v>42033.584016203706</v>
      </c>
      <c r="L2199" s="8">
        <f t="shared" si="137"/>
        <v>42063.584016203706</v>
      </c>
      <c r="M2199" t="b">
        <v>0</v>
      </c>
      <c r="N2199">
        <v>4330</v>
      </c>
      <c r="O2199" t="b">
        <v>1</v>
      </c>
      <c r="P2199" t="s">
        <v>8308</v>
      </c>
      <c r="Q2199">
        <f t="shared" si="138"/>
        <v>951.03109999999992</v>
      </c>
      <c r="R2199">
        <f t="shared" si="139"/>
        <v>65.891300230946882</v>
      </c>
      <c r="S2199" t="s">
        <v>8331</v>
      </c>
      <c r="T2199" t="s">
        <v>8384</v>
      </c>
      <c r="U2199" t="s">
        <v>8343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8">
        <f t="shared" si="136"/>
        <v>42292.513888888891</v>
      </c>
      <c r="L2200" s="8">
        <f t="shared" si="137"/>
        <v>42322.555555555555</v>
      </c>
      <c r="M2200" t="b">
        <v>0</v>
      </c>
      <c r="N2200">
        <v>651</v>
      </c>
      <c r="O2200" t="b">
        <v>1</v>
      </c>
      <c r="P2200" t="s">
        <v>8308</v>
      </c>
      <c r="Q2200">
        <f t="shared" si="138"/>
        <v>132.89249999999998</v>
      </c>
      <c r="R2200">
        <f t="shared" si="139"/>
        <v>81.654377880184327</v>
      </c>
      <c r="S2200" t="s">
        <v>8331</v>
      </c>
      <c r="T2200" t="s">
        <v>8384</v>
      </c>
      <c r="U2200" t="s">
        <v>8343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8">
        <f t="shared" si="136"/>
        <v>42262.416643518518</v>
      </c>
      <c r="L2201" s="8">
        <f t="shared" si="137"/>
        <v>42292.416643518518</v>
      </c>
      <c r="M2201" t="b">
        <v>1</v>
      </c>
      <c r="N2201">
        <v>251</v>
      </c>
      <c r="O2201" t="b">
        <v>1</v>
      </c>
      <c r="P2201" t="s">
        <v>8308</v>
      </c>
      <c r="Q2201">
        <f t="shared" si="138"/>
        <v>146.97777777777779</v>
      </c>
      <c r="R2201">
        <f t="shared" si="139"/>
        <v>52.701195219123505</v>
      </c>
      <c r="S2201" t="s">
        <v>8331</v>
      </c>
      <c r="T2201" t="s">
        <v>8384</v>
      </c>
      <c r="U2201" t="s">
        <v>8343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8">
        <f t="shared" si="136"/>
        <v>42163.625787037032</v>
      </c>
      <c r="L2202" s="8">
        <f t="shared" si="137"/>
        <v>42191.125</v>
      </c>
      <c r="M2202" t="b">
        <v>0</v>
      </c>
      <c r="N2202">
        <v>263</v>
      </c>
      <c r="O2202" t="b">
        <v>1</v>
      </c>
      <c r="P2202" t="s">
        <v>8308</v>
      </c>
      <c r="Q2202">
        <f t="shared" si="138"/>
        <v>542.15</v>
      </c>
      <c r="R2202">
        <f t="shared" si="139"/>
        <v>41.228136882129277</v>
      </c>
      <c r="S2202" t="s">
        <v>8331</v>
      </c>
      <c r="T2202" t="s">
        <v>8384</v>
      </c>
      <c r="U2202" t="s">
        <v>8343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8">
        <f t="shared" si="136"/>
        <v>41276.846817129634</v>
      </c>
      <c r="L2203" s="8">
        <f t="shared" si="137"/>
        <v>41290.846817129634</v>
      </c>
      <c r="M2203" t="b">
        <v>0</v>
      </c>
      <c r="N2203">
        <v>28</v>
      </c>
      <c r="O2203" t="b">
        <v>1</v>
      </c>
      <c r="P2203" t="s">
        <v>8291</v>
      </c>
      <c r="Q2203">
        <f t="shared" si="138"/>
        <v>382.71818181818185</v>
      </c>
      <c r="R2203">
        <f t="shared" si="139"/>
        <v>15.035357142857142</v>
      </c>
      <c r="S2203" t="s">
        <v>8359</v>
      </c>
      <c r="T2203" t="s">
        <v>8364</v>
      </c>
      <c r="U2203" t="s">
        <v>8328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8">
        <f t="shared" si="136"/>
        <v>41184.849166666667</v>
      </c>
      <c r="L2204" s="8">
        <f t="shared" si="137"/>
        <v>41214.849166666667</v>
      </c>
      <c r="M2204" t="b">
        <v>0</v>
      </c>
      <c r="N2204">
        <v>721</v>
      </c>
      <c r="O2204" t="b">
        <v>1</v>
      </c>
      <c r="P2204" t="s">
        <v>8291</v>
      </c>
      <c r="Q2204">
        <f t="shared" si="138"/>
        <v>704.18124999999998</v>
      </c>
      <c r="R2204">
        <f t="shared" si="139"/>
        <v>39.066920943134534</v>
      </c>
      <c r="S2204" t="s">
        <v>8359</v>
      </c>
      <c r="T2204" t="s">
        <v>8364</v>
      </c>
      <c r="U2204" t="s">
        <v>8328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8">
        <f t="shared" si="136"/>
        <v>42241.85974537037</v>
      </c>
      <c r="L2205" s="8">
        <f t="shared" si="137"/>
        <v>42271.85974537037</v>
      </c>
      <c r="M2205" t="b">
        <v>0</v>
      </c>
      <c r="N2205">
        <v>50</v>
      </c>
      <c r="O2205" t="b">
        <v>1</v>
      </c>
      <c r="P2205" t="s">
        <v>8291</v>
      </c>
      <c r="Q2205">
        <f t="shared" si="138"/>
        <v>109.55</v>
      </c>
      <c r="R2205">
        <f t="shared" si="139"/>
        <v>43.82</v>
      </c>
      <c r="S2205" t="s">
        <v>8359</v>
      </c>
      <c r="T2205" t="s">
        <v>8364</v>
      </c>
      <c r="U2205" t="s">
        <v>8328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8">
        <f t="shared" si="136"/>
        <v>41312.311562499999</v>
      </c>
      <c r="L2206" s="8">
        <f t="shared" si="137"/>
        <v>41342.311562499999</v>
      </c>
      <c r="M2206" t="b">
        <v>0</v>
      </c>
      <c r="N2206">
        <v>73</v>
      </c>
      <c r="O2206" t="b">
        <v>1</v>
      </c>
      <c r="P2206" t="s">
        <v>8291</v>
      </c>
      <c r="Q2206">
        <f t="shared" si="138"/>
        <v>132.86666666666667</v>
      </c>
      <c r="R2206">
        <f t="shared" si="139"/>
        <v>27.301369863013697</v>
      </c>
      <c r="S2206" t="s">
        <v>8359</v>
      </c>
      <c r="T2206" t="s">
        <v>8364</v>
      </c>
      <c r="U2206" t="s">
        <v>8328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8">
        <f t="shared" si="136"/>
        <v>41031.82163194444</v>
      </c>
      <c r="L2207" s="8">
        <f t="shared" si="137"/>
        <v>41061.82163194444</v>
      </c>
      <c r="M2207" t="b">
        <v>0</v>
      </c>
      <c r="N2207">
        <v>27</v>
      </c>
      <c r="O2207" t="b">
        <v>1</v>
      </c>
      <c r="P2207" t="s">
        <v>8291</v>
      </c>
      <c r="Q2207">
        <f t="shared" si="138"/>
        <v>152</v>
      </c>
      <c r="R2207">
        <f t="shared" si="139"/>
        <v>42.222222222222221</v>
      </c>
      <c r="S2207" t="s">
        <v>8359</v>
      </c>
      <c r="T2207" t="s">
        <v>8364</v>
      </c>
      <c r="U2207" t="s">
        <v>8328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8">
        <f t="shared" si="136"/>
        <v>40997.257222222222</v>
      </c>
      <c r="L2208" s="8">
        <f t="shared" si="137"/>
        <v>41015.257222222222</v>
      </c>
      <c r="M2208" t="b">
        <v>0</v>
      </c>
      <c r="N2208">
        <v>34</v>
      </c>
      <c r="O2208" t="b">
        <v>1</v>
      </c>
      <c r="P2208" t="s">
        <v>8291</v>
      </c>
      <c r="Q2208">
        <f t="shared" si="138"/>
        <v>102.72727272727273</v>
      </c>
      <c r="R2208">
        <f t="shared" si="139"/>
        <v>33.235294117647058</v>
      </c>
      <c r="S2208" t="s">
        <v>8359</v>
      </c>
      <c r="T2208" t="s">
        <v>8364</v>
      </c>
      <c r="U2208" t="s">
        <v>8328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8">
        <f t="shared" si="136"/>
        <v>41564.194131944445</v>
      </c>
      <c r="L2209" s="8">
        <f t="shared" si="137"/>
        <v>41594.235798611109</v>
      </c>
      <c r="M2209" t="b">
        <v>0</v>
      </c>
      <c r="N2209">
        <v>7</v>
      </c>
      <c r="O2209" t="b">
        <v>1</v>
      </c>
      <c r="P2209" t="s">
        <v>8291</v>
      </c>
      <c r="Q2209">
        <f t="shared" si="138"/>
        <v>100</v>
      </c>
      <c r="R2209">
        <f t="shared" si="139"/>
        <v>285.71428571428572</v>
      </c>
      <c r="S2209" t="s">
        <v>8359</v>
      </c>
      <c r="T2209" t="s">
        <v>8364</v>
      </c>
      <c r="U2209" t="s">
        <v>8328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8">
        <f t="shared" si="136"/>
        <v>40946.882245370369</v>
      </c>
      <c r="L2210" s="8">
        <f t="shared" si="137"/>
        <v>41006.166666666664</v>
      </c>
      <c r="M2210" t="b">
        <v>0</v>
      </c>
      <c r="N2210">
        <v>24</v>
      </c>
      <c r="O2210" t="b">
        <v>1</v>
      </c>
      <c r="P2210" t="s">
        <v>8291</v>
      </c>
      <c r="Q2210">
        <f t="shared" si="138"/>
        <v>101.6</v>
      </c>
      <c r="R2210">
        <f t="shared" si="139"/>
        <v>42.333333333333336</v>
      </c>
      <c r="S2210" t="s">
        <v>8359</v>
      </c>
      <c r="T2210" t="s">
        <v>8364</v>
      </c>
      <c r="U2210" t="s">
        <v>8328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8">
        <f t="shared" si="136"/>
        <v>41732.479675925926</v>
      </c>
      <c r="L2211" s="8">
        <f t="shared" si="137"/>
        <v>41743.958333333336</v>
      </c>
      <c r="M2211" t="b">
        <v>0</v>
      </c>
      <c r="N2211">
        <v>15</v>
      </c>
      <c r="O2211" t="b">
        <v>1</v>
      </c>
      <c r="P2211" t="s">
        <v>8291</v>
      </c>
      <c r="Q2211">
        <f t="shared" si="138"/>
        <v>150.80000000000001</v>
      </c>
      <c r="R2211">
        <f t="shared" si="139"/>
        <v>50.266666666666666</v>
      </c>
      <c r="S2211" t="s">
        <v>8359</v>
      </c>
      <c r="T2211" t="s">
        <v>8364</v>
      </c>
      <c r="U2211" t="s">
        <v>8328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8">
        <f t="shared" si="136"/>
        <v>40956.066087962965</v>
      </c>
      <c r="L2212" s="8">
        <f t="shared" si="137"/>
        <v>41013.73333333333</v>
      </c>
      <c r="M2212" t="b">
        <v>0</v>
      </c>
      <c r="N2212">
        <v>72</v>
      </c>
      <c r="O2212" t="b">
        <v>1</v>
      </c>
      <c r="P2212" t="s">
        <v>8291</v>
      </c>
      <c r="Q2212">
        <f t="shared" si="138"/>
        <v>111.425</v>
      </c>
      <c r="R2212">
        <f t="shared" si="139"/>
        <v>61.902777777777779</v>
      </c>
      <c r="S2212" t="s">
        <v>8359</v>
      </c>
      <c r="T2212" t="s">
        <v>8364</v>
      </c>
      <c r="U2212" t="s">
        <v>8328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8">
        <f t="shared" si="136"/>
        <v>41716.785011574073</v>
      </c>
      <c r="L2213" s="8">
        <f t="shared" si="137"/>
        <v>41739.290972222225</v>
      </c>
      <c r="M2213" t="b">
        <v>0</v>
      </c>
      <c r="N2213">
        <v>120</v>
      </c>
      <c r="O2213" t="b">
        <v>1</v>
      </c>
      <c r="P2213" t="s">
        <v>8291</v>
      </c>
      <c r="Q2213">
        <f t="shared" si="138"/>
        <v>195.6</v>
      </c>
      <c r="R2213">
        <f t="shared" si="139"/>
        <v>40.75</v>
      </c>
      <c r="S2213" t="s">
        <v>8359</v>
      </c>
      <c r="T2213" t="s">
        <v>8364</v>
      </c>
      <c r="U2213" t="s">
        <v>8328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8">
        <f t="shared" si="136"/>
        <v>41548.747418981482</v>
      </c>
      <c r="L2214" s="8">
        <f t="shared" si="137"/>
        <v>41582.041666666664</v>
      </c>
      <c r="M2214" t="b">
        <v>0</v>
      </c>
      <c r="N2214">
        <v>123</v>
      </c>
      <c r="O2214" t="b">
        <v>1</v>
      </c>
      <c r="P2214" t="s">
        <v>8291</v>
      </c>
      <c r="Q2214">
        <f t="shared" si="138"/>
        <v>114.38333333333333</v>
      </c>
      <c r="R2214">
        <f t="shared" si="139"/>
        <v>55.796747967479675</v>
      </c>
      <c r="S2214" t="s">
        <v>8359</v>
      </c>
      <c r="T2214" t="s">
        <v>8364</v>
      </c>
      <c r="U2214" t="s">
        <v>8328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8">
        <f t="shared" si="136"/>
        <v>42109.826145833329</v>
      </c>
      <c r="L2215" s="8">
        <f t="shared" si="137"/>
        <v>42139.826145833329</v>
      </c>
      <c r="M2215" t="b">
        <v>0</v>
      </c>
      <c r="N2215">
        <v>1</v>
      </c>
      <c r="O2215" t="b">
        <v>1</v>
      </c>
      <c r="P2215" t="s">
        <v>8291</v>
      </c>
      <c r="Q2215">
        <f t="shared" si="138"/>
        <v>200</v>
      </c>
      <c r="R2215">
        <f t="shared" si="139"/>
        <v>10</v>
      </c>
      <c r="S2215" t="s">
        <v>8359</v>
      </c>
      <c r="T2215" t="s">
        <v>8364</v>
      </c>
      <c r="U2215" t="s">
        <v>8328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8">
        <f t="shared" si="136"/>
        <v>41646.792222222226</v>
      </c>
      <c r="L2216" s="8">
        <f t="shared" si="137"/>
        <v>41676.792222222226</v>
      </c>
      <c r="M2216" t="b">
        <v>0</v>
      </c>
      <c r="N2216">
        <v>24</v>
      </c>
      <c r="O2216" t="b">
        <v>1</v>
      </c>
      <c r="P2216" t="s">
        <v>8291</v>
      </c>
      <c r="Q2216">
        <f t="shared" si="138"/>
        <v>292.50166666666667</v>
      </c>
      <c r="R2216">
        <f t="shared" si="139"/>
        <v>73.125416666666666</v>
      </c>
      <c r="S2216" t="s">
        <v>8359</v>
      </c>
      <c r="T2216" t="s">
        <v>8364</v>
      </c>
      <c r="U2216" t="s">
        <v>8328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8">
        <f t="shared" si="136"/>
        <v>40958.717268518521</v>
      </c>
      <c r="L2217" s="8">
        <f t="shared" si="137"/>
        <v>40981.290972222225</v>
      </c>
      <c r="M2217" t="b">
        <v>0</v>
      </c>
      <c r="N2217">
        <v>33</v>
      </c>
      <c r="O2217" t="b">
        <v>1</v>
      </c>
      <c r="P2217" t="s">
        <v>8291</v>
      </c>
      <c r="Q2217">
        <f t="shared" si="138"/>
        <v>156.36363636363637</v>
      </c>
      <c r="R2217">
        <f t="shared" si="139"/>
        <v>26.060606060606062</v>
      </c>
      <c r="S2217" t="s">
        <v>8359</v>
      </c>
      <c r="T2217" t="s">
        <v>8364</v>
      </c>
      <c r="U2217" t="s">
        <v>8328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8">
        <f t="shared" si="136"/>
        <v>42194.751678240747</v>
      </c>
      <c r="L2218" s="8">
        <f t="shared" si="137"/>
        <v>42208.751678240747</v>
      </c>
      <c r="M2218" t="b">
        <v>0</v>
      </c>
      <c r="N2218">
        <v>14</v>
      </c>
      <c r="O2218" t="b">
        <v>1</v>
      </c>
      <c r="P2218" t="s">
        <v>8291</v>
      </c>
      <c r="Q2218">
        <f t="shared" si="138"/>
        <v>105.66666666666666</v>
      </c>
      <c r="R2218">
        <f t="shared" si="139"/>
        <v>22.642857142857142</v>
      </c>
      <c r="S2218" t="s">
        <v>8359</v>
      </c>
      <c r="T2218" t="s">
        <v>8364</v>
      </c>
      <c r="U2218" t="s">
        <v>8328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8">
        <f t="shared" si="136"/>
        <v>42299.776770833334</v>
      </c>
      <c r="L2219" s="8">
        <f t="shared" si="137"/>
        <v>42310.333333333328</v>
      </c>
      <c r="M2219" t="b">
        <v>0</v>
      </c>
      <c r="N2219">
        <v>9</v>
      </c>
      <c r="O2219" t="b">
        <v>1</v>
      </c>
      <c r="P2219" t="s">
        <v>8291</v>
      </c>
      <c r="Q2219">
        <f t="shared" si="138"/>
        <v>101.19047619047619</v>
      </c>
      <c r="R2219">
        <f t="shared" si="139"/>
        <v>47.222222222222221</v>
      </c>
      <c r="S2219" t="s">
        <v>8359</v>
      </c>
      <c r="T2219" t="s">
        <v>8364</v>
      </c>
      <c r="U2219" t="s">
        <v>8328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8">
        <f t="shared" si="136"/>
        <v>41127.812303240738</v>
      </c>
      <c r="L2220" s="8">
        <f t="shared" si="137"/>
        <v>41150</v>
      </c>
      <c r="M2220" t="b">
        <v>0</v>
      </c>
      <c r="N2220">
        <v>76</v>
      </c>
      <c r="O2220" t="b">
        <v>1</v>
      </c>
      <c r="P2220" t="s">
        <v>8291</v>
      </c>
      <c r="Q2220">
        <f t="shared" si="138"/>
        <v>122.833</v>
      </c>
      <c r="R2220">
        <f t="shared" si="139"/>
        <v>32.324473684210524</v>
      </c>
      <c r="S2220" t="s">
        <v>8359</v>
      </c>
      <c r="T2220" t="s">
        <v>8364</v>
      </c>
      <c r="U2220" t="s">
        <v>8328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8">
        <f t="shared" si="136"/>
        <v>42205.718888888892</v>
      </c>
      <c r="L2221" s="8">
        <f t="shared" si="137"/>
        <v>42235.718888888892</v>
      </c>
      <c r="M2221" t="b">
        <v>0</v>
      </c>
      <c r="N2221">
        <v>19</v>
      </c>
      <c r="O2221" t="b">
        <v>1</v>
      </c>
      <c r="P2221" t="s">
        <v>8291</v>
      </c>
      <c r="Q2221">
        <f t="shared" si="138"/>
        <v>101.49999999999999</v>
      </c>
      <c r="R2221">
        <f t="shared" si="139"/>
        <v>53.421052631578945</v>
      </c>
      <c r="S2221" t="s">
        <v>8359</v>
      </c>
      <c r="T2221" t="s">
        <v>8364</v>
      </c>
      <c r="U2221" t="s">
        <v>8328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8">
        <f t="shared" si="136"/>
        <v>41452.060601851852</v>
      </c>
      <c r="L2222" s="8">
        <f t="shared" si="137"/>
        <v>41482.060601851852</v>
      </c>
      <c r="M2222" t="b">
        <v>0</v>
      </c>
      <c r="N2222">
        <v>69</v>
      </c>
      <c r="O2222" t="b">
        <v>1</v>
      </c>
      <c r="P2222" t="s">
        <v>8291</v>
      </c>
      <c r="Q2222">
        <f t="shared" si="138"/>
        <v>101.14285714285714</v>
      </c>
      <c r="R2222">
        <f t="shared" si="139"/>
        <v>51.304347826086953</v>
      </c>
      <c r="S2222" t="s">
        <v>8359</v>
      </c>
      <c r="T2222" t="s">
        <v>8364</v>
      </c>
      <c r="U2222" t="s">
        <v>8328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8">
        <f t="shared" si="136"/>
        <v>42452.666770833333</v>
      </c>
      <c r="L2223" s="8">
        <f t="shared" si="137"/>
        <v>42483</v>
      </c>
      <c r="M2223" t="b">
        <v>0</v>
      </c>
      <c r="N2223">
        <v>218</v>
      </c>
      <c r="O2223" t="b">
        <v>1</v>
      </c>
      <c r="P2223" t="s">
        <v>8308</v>
      </c>
      <c r="Q2223">
        <f t="shared" si="138"/>
        <v>108.11999999999999</v>
      </c>
      <c r="R2223">
        <f t="shared" si="139"/>
        <v>37.197247706422019</v>
      </c>
      <c r="S2223" t="s">
        <v>8331</v>
      </c>
      <c r="T2223" t="s">
        <v>8384</v>
      </c>
      <c r="U2223" t="s">
        <v>8343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8">
        <f t="shared" si="136"/>
        <v>40906.787581018521</v>
      </c>
      <c r="L2224" s="8">
        <f t="shared" si="137"/>
        <v>40936.787581018521</v>
      </c>
      <c r="M2224" t="b">
        <v>0</v>
      </c>
      <c r="N2224">
        <v>30</v>
      </c>
      <c r="O2224" t="b">
        <v>1</v>
      </c>
      <c r="P2224" t="s">
        <v>8308</v>
      </c>
      <c r="Q2224">
        <f t="shared" si="138"/>
        <v>162.6</v>
      </c>
      <c r="R2224">
        <f t="shared" si="139"/>
        <v>27.1</v>
      </c>
      <c r="S2224" t="s">
        <v>8331</v>
      </c>
      <c r="T2224" t="s">
        <v>8384</v>
      </c>
      <c r="U2224" t="s">
        <v>8343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8">
        <f t="shared" si="136"/>
        <v>42152.640833333338</v>
      </c>
      <c r="L2225" s="8">
        <f t="shared" si="137"/>
        <v>42182.640833333338</v>
      </c>
      <c r="M2225" t="b">
        <v>0</v>
      </c>
      <c r="N2225">
        <v>100</v>
      </c>
      <c r="O2225" t="b">
        <v>1</v>
      </c>
      <c r="P2225" t="s">
        <v>8308</v>
      </c>
      <c r="Q2225">
        <f t="shared" si="138"/>
        <v>105.80000000000001</v>
      </c>
      <c r="R2225">
        <f t="shared" si="139"/>
        <v>206.31</v>
      </c>
      <c r="S2225" t="s">
        <v>8331</v>
      </c>
      <c r="T2225" t="s">
        <v>8384</v>
      </c>
      <c r="U2225" t="s">
        <v>8343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8">
        <f t="shared" si="136"/>
        <v>42644.667534722219</v>
      </c>
      <c r="L2226" s="8">
        <f t="shared" si="137"/>
        <v>42672.791666666672</v>
      </c>
      <c r="M2226" t="b">
        <v>0</v>
      </c>
      <c r="N2226">
        <v>296</v>
      </c>
      <c r="O2226" t="b">
        <v>1</v>
      </c>
      <c r="P2226" t="s">
        <v>8308</v>
      </c>
      <c r="Q2226">
        <f t="shared" si="138"/>
        <v>243.15000000000003</v>
      </c>
      <c r="R2226">
        <f t="shared" si="139"/>
        <v>82.145270270270274</v>
      </c>
      <c r="S2226" t="s">
        <v>8331</v>
      </c>
      <c r="T2226" t="s">
        <v>8384</v>
      </c>
      <c r="U2226" t="s">
        <v>8343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8">
        <f t="shared" si="136"/>
        <v>41873.79184027778</v>
      </c>
      <c r="L2227" s="8">
        <f t="shared" si="137"/>
        <v>41903.79184027778</v>
      </c>
      <c r="M2227" t="b">
        <v>0</v>
      </c>
      <c r="N2227">
        <v>1204</v>
      </c>
      <c r="O2227" t="b">
        <v>1</v>
      </c>
      <c r="P2227" t="s">
        <v>8308</v>
      </c>
      <c r="Q2227">
        <f t="shared" si="138"/>
        <v>944.83338095238094</v>
      </c>
      <c r="R2227">
        <f t="shared" si="139"/>
        <v>164.79651993355483</v>
      </c>
      <c r="S2227" t="s">
        <v>8331</v>
      </c>
      <c r="T2227" t="s">
        <v>8384</v>
      </c>
      <c r="U2227" t="s">
        <v>8343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8">
        <f t="shared" si="136"/>
        <v>42381.79886574074</v>
      </c>
      <c r="L2228" s="8">
        <f t="shared" si="137"/>
        <v>42412.207638888889</v>
      </c>
      <c r="M2228" t="b">
        <v>0</v>
      </c>
      <c r="N2228">
        <v>321</v>
      </c>
      <c r="O2228" t="b">
        <v>1</v>
      </c>
      <c r="P2228" t="s">
        <v>8308</v>
      </c>
      <c r="Q2228">
        <f t="shared" si="138"/>
        <v>108.46283333333334</v>
      </c>
      <c r="R2228">
        <f t="shared" si="139"/>
        <v>60.820280373831778</v>
      </c>
      <c r="S2228" t="s">
        <v>8331</v>
      </c>
      <c r="T2228" t="s">
        <v>8384</v>
      </c>
      <c r="U2228" t="s">
        <v>8343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8">
        <f t="shared" si="136"/>
        <v>41561.807349537034</v>
      </c>
      <c r="L2229" s="8">
        <f t="shared" si="137"/>
        <v>41591.849016203705</v>
      </c>
      <c r="M2229" t="b">
        <v>0</v>
      </c>
      <c r="N2229">
        <v>301</v>
      </c>
      <c r="O2229" t="b">
        <v>1</v>
      </c>
      <c r="P2229" t="s">
        <v>8308</v>
      </c>
      <c r="Q2229">
        <f t="shared" si="138"/>
        <v>157.37692307692308</v>
      </c>
      <c r="R2229">
        <f t="shared" si="139"/>
        <v>67.970099667774093</v>
      </c>
      <c r="S2229" t="s">
        <v>8331</v>
      </c>
      <c r="T2229" t="s">
        <v>8384</v>
      </c>
      <c r="U2229" t="s">
        <v>8343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8">
        <f t="shared" si="136"/>
        <v>42202.278194444443</v>
      </c>
      <c r="L2230" s="8">
        <f t="shared" si="137"/>
        <v>42232.278194444443</v>
      </c>
      <c r="M2230" t="b">
        <v>0</v>
      </c>
      <c r="N2230">
        <v>144</v>
      </c>
      <c r="O2230" t="b">
        <v>1</v>
      </c>
      <c r="P2230" t="s">
        <v>8308</v>
      </c>
      <c r="Q2230">
        <f t="shared" si="138"/>
        <v>1174.49</v>
      </c>
      <c r="R2230">
        <f t="shared" si="139"/>
        <v>81.561805555555551</v>
      </c>
      <c r="S2230" t="s">
        <v>8331</v>
      </c>
      <c r="T2230" t="s">
        <v>8384</v>
      </c>
      <c r="U2230" t="s">
        <v>8343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8">
        <f t="shared" si="136"/>
        <v>41484.664247685185</v>
      </c>
      <c r="L2231" s="8">
        <f t="shared" si="137"/>
        <v>41520.166666666664</v>
      </c>
      <c r="M2231" t="b">
        <v>0</v>
      </c>
      <c r="N2231">
        <v>539</v>
      </c>
      <c r="O2231" t="b">
        <v>1</v>
      </c>
      <c r="P2231" t="s">
        <v>8308</v>
      </c>
      <c r="Q2231">
        <f t="shared" si="138"/>
        <v>171.04755366949576</v>
      </c>
      <c r="R2231">
        <f t="shared" si="139"/>
        <v>25.42547309833024</v>
      </c>
      <c r="S2231" t="s">
        <v>8331</v>
      </c>
      <c r="T2231" t="s">
        <v>8384</v>
      </c>
      <c r="U2231" t="s">
        <v>8343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8">
        <f t="shared" si="136"/>
        <v>41724.881099537037</v>
      </c>
      <c r="L2232" s="8">
        <f t="shared" si="137"/>
        <v>41754.881099537037</v>
      </c>
      <c r="M2232" t="b">
        <v>0</v>
      </c>
      <c r="N2232">
        <v>498</v>
      </c>
      <c r="O2232" t="b">
        <v>1</v>
      </c>
      <c r="P2232" t="s">
        <v>8308</v>
      </c>
      <c r="Q2232">
        <f t="shared" si="138"/>
        <v>125.95294117647057</v>
      </c>
      <c r="R2232">
        <f t="shared" si="139"/>
        <v>21.497991967871485</v>
      </c>
      <c r="S2232" t="s">
        <v>8331</v>
      </c>
      <c r="T2232" t="s">
        <v>8384</v>
      </c>
      <c r="U2232" t="s">
        <v>8343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8">
        <f t="shared" si="136"/>
        <v>41423.910891203705</v>
      </c>
      <c r="L2233" s="8">
        <f t="shared" si="137"/>
        <v>41450.208333333336</v>
      </c>
      <c r="M2233" t="b">
        <v>0</v>
      </c>
      <c r="N2233">
        <v>1113</v>
      </c>
      <c r="O2233" t="b">
        <v>1</v>
      </c>
      <c r="P2233" t="s">
        <v>8308</v>
      </c>
      <c r="Q2233">
        <f t="shared" si="138"/>
        <v>1212.1296000000002</v>
      </c>
      <c r="R2233">
        <f t="shared" si="139"/>
        <v>27.226630727762803</v>
      </c>
      <c r="S2233" t="s">
        <v>8331</v>
      </c>
      <c r="T2233" t="s">
        <v>8384</v>
      </c>
      <c r="U2233" t="s">
        <v>8343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8">
        <f t="shared" si="136"/>
        <v>41806.794074074074</v>
      </c>
      <c r="L2234" s="8">
        <f t="shared" si="137"/>
        <v>41839.125</v>
      </c>
      <c r="M2234" t="b">
        <v>0</v>
      </c>
      <c r="N2234">
        <v>988</v>
      </c>
      <c r="O2234" t="b">
        <v>1</v>
      </c>
      <c r="P2234" t="s">
        <v>8308</v>
      </c>
      <c r="Q2234">
        <f t="shared" si="138"/>
        <v>495.8</v>
      </c>
      <c r="R2234">
        <f t="shared" si="139"/>
        <v>25.091093117408906</v>
      </c>
      <c r="S2234" t="s">
        <v>8331</v>
      </c>
      <c r="T2234" t="s">
        <v>8384</v>
      </c>
      <c r="U2234" t="s">
        <v>8343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8">
        <f t="shared" si="136"/>
        <v>42331.378923611104</v>
      </c>
      <c r="L2235" s="8">
        <f t="shared" si="137"/>
        <v>42352</v>
      </c>
      <c r="M2235" t="b">
        <v>0</v>
      </c>
      <c r="N2235">
        <v>391</v>
      </c>
      <c r="O2235" t="b">
        <v>1</v>
      </c>
      <c r="P2235" t="s">
        <v>8308</v>
      </c>
      <c r="Q2235">
        <f t="shared" si="138"/>
        <v>332.03999999999996</v>
      </c>
      <c r="R2235">
        <f t="shared" si="139"/>
        <v>21.230179028132991</v>
      </c>
      <c r="S2235" t="s">
        <v>8331</v>
      </c>
      <c r="T2235" t="s">
        <v>8384</v>
      </c>
      <c r="U2235" t="s">
        <v>8343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8">
        <f t="shared" si="136"/>
        <v>42710.824618055558</v>
      </c>
      <c r="L2236" s="8">
        <f t="shared" si="137"/>
        <v>42740.824618055558</v>
      </c>
      <c r="M2236" t="b">
        <v>0</v>
      </c>
      <c r="N2236">
        <v>28</v>
      </c>
      <c r="O2236" t="b">
        <v>1</v>
      </c>
      <c r="P2236" t="s">
        <v>8308</v>
      </c>
      <c r="Q2236">
        <f t="shared" si="138"/>
        <v>1165</v>
      </c>
      <c r="R2236">
        <f t="shared" si="139"/>
        <v>41.607142857142854</v>
      </c>
      <c r="S2236" t="s">
        <v>8331</v>
      </c>
      <c r="T2236" t="s">
        <v>8384</v>
      </c>
      <c r="U2236" t="s">
        <v>8343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8">
        <f t="shared" si="136"/>
        <v>42062.022118055553</v>
      </c>
      <c r="L2237" s="8">
        <f t="shared" si="137"/>
        <v>42091.980451388896</v>
      </c>
      <c r="M2237" t="b">
        <v>0</v>
      </c>
      <c r="N2237">
        <v>147</v>
      </c>
      <c r="O2237" t="b">
        <v>1</v>
      </c>
      <c r="P2237" t="s">
        <v>8308</v>
      </c>
      <c r="Q2237">
        <f t="shared" si="138"/>
        <v>153.3153846153846</v>
      </c>
      <c r="R2237">
        <f t="shared" si="139"/>
        <v>135.58503401360545</v>
      </c>
      <c r="S2237" t="s">
        <v>8331</v>
      </c>
      <c r="T2237" t="s">
        <v>8384</v>
      </c>
      <c r="U2237" t="s">
        <v>8343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8">
        <f t="shared" si="136"/>
        <v>42371.617164351846</v>
      </c>
      <c r="L2238" s="8">
        <f t="shared" si="137"/>
        <v>42401.617164351846</v>
      </c>
      <c r="M2238" t="b">
        <v>0</v>
      </c>
      <c r="N2238">
        <v>680</v>
      </c>
      <c r="O2238" t="b">
        <v>1</v>
      </c>
      <c r="P2238" t="s">
        <v>8308</v>
      </c>
      <c r="Q2238">
        <f t="shared" si="138"/>
        <v>537.10714285714289</v>
      </c>
      <c r="R2238">
        <f t="shared" si="139"/>
        <v>22.116176470588236</v>
      </c>
      <c r="S2238" t="s">
        <v>8331</v>
      </c>
      <c r="T2238" t="s">
        <v>8384</v>
      </c>
      <c r="U2238" t="s">
        <v>8343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8">
        <f t="shared" si="136"/>
        <v>41915.003275462965</v>
      </c>
      <c r="L2239" s="8">
        <f t="shared" si="137"/>
        <v>41955.332638888889</v>
      </c>
      <c r="M2239" t="b">
        <v>0</v>
      </c>
      <c r="N2239">
        <v>983</v>
      </c>
      <c r="O2239" t="b">
        <v>1</v>
      </c>
      <c r="P2239" t="s">
        <v>8308</v>
      </c>
      <c r="Q2239">
        <f t="shared" si="138"/>
        <v>352.92777777777775</v>
      </c>
      <c r="R2239">
        <f t="shared" si="139"/>
        <v>64.625635808748726</v>
      </c>
      <c r="S2239" t="s">
        <v>8331</v>
      </c>
      <c r="T2239" t="s">
        <v>8384</v>
      </c>
      <c r="U2239" t="s">
        <v>8343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8">
        <f t="shared" si="136"/>
        <v>42774.621712962966</v>
      </c>
      <c r="L2240" s="8">
        <f t="shared" si="137"/>
        <v>42804.621712962966</v>
      </c>
      <c r="M2240" t="b">
        <v>0</v>
      </c>
      <c r="N2240">
        <v>79</v>
      </c>
      <c r="O2240" t="b">
        <v>1</v>
      </c>
      <c r="P2240" t="s">
        <v>8308</v>
      </c>
      <c r="Q2240">
        <f t="shared" si="138"/>
        <v>137.4</v>
      </c>
      <c r="R2240">
        <f t="shared" si="139"/>
        <v>69.569620253164558</v>
      </c>
      <c r="S2240" t="s">
        <v>8331</v>
      </c>
      <c r="T2240" t="s">
        <v>8384</v>
      </c>
      <c r="U2240" t="s">
        <v>8343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8">
        <f t="shared" si="136"/>
        <v>41572.958495370374</v>
      </c>
      <c r="L2241" s="8">
        <f t="shared" si="137"/>
        <v>41609.168055555558</v>
      </c>
      <c r="M2241" t="b">
        <v>0</v>
      </c>
      <c r="N2241">
        <v>426</v>
      </c>
      <c r="O2241" t="b">
        <v>1</v>
      </c>
      <c r="P2241" t="s">
        <v>8308</v>
      </c>
      <c r="Q2241">
        <f t="shared" si="138"/>
        <v>128.02668</v>
      </c>
      <c r="R2241">
        <f t="shared" si="139"/>
        <v>75.133028169014082</v>
      </c>
      <c r="S2241" t="s">
        <v>8331</v>
      </c>
      <c r="T2241" t="s">
        <v>8384</v>
      </c>
      <c r="U2241" t="s">
        <v>8343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8">
        <f t="shared" si="136"/>
        <v>42452.825740740736</v>
      </c>
      <c r="L2242" s="8">
        <f t="shared" si="137"/>
        <v>42482.825740740736</v>
      </c>
      <c r="M2242" t="b">
        <v>0</v>
      </c>
      <c r="N2242">
        <v>96</v>
      </c>
      <c r="O2242" t="b">
        <v>1</v>
      </c>
      <c r="P2242" t="s">
        <v>8308</v>
      </c>
      <c r="Q2242">
        <f t="shared" si="138"/>
        <v>270.68</v>
      </c>
      <c r="R2242">
        <f t="shared" si="139"/>
        <v>140.97916666666666</v>
      </c>
      <c r="S2242" t="s">
        <v>8331</v>
      </c>
      <c r="T2242" t="s">
        <v>8384</v>
      </c>
      <c r="U2242" t="s">
        <v>8343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8">
        <f t="shared" ref="K2243:K2306" si="140">(((J2243/60)/60)/24)+DATE(1970,1,1)</f>
        <v>42766.827546296292</v>
      </c>
      <c r="L2243" s="8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8308</v>
      </c>
      <c r="Q2243">
        <f t="shared" ref="Q2243:Q2306" si="142">E2243/D2243*100</f>
        <v>806.4</v>
      </c>
      <c r="R2243">
        <f t="shared" ref="R2243:R2306" si="143">E2243/N2243</f>
        <v>49.472392638036808</v>
      </c>
      <c r="S2243" t="s">
        <v>8331</v>
      </c>
      <c r="T2243" t="s">
        <v>8384</v>
      </c>
      <c r="U2243" t="s">
        <v>8343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8">
        <f t="shared" si="140"/>
        <v>41569.575613425928</v>
      </c>
      <c r="L2244" s="8">
        <f t="shared" si="141"/>
        <v>41605.126388888886</v>
      </c>
      <c r="M2244" t="b">
        <v>0</v>
      </c>
      <c r="N2244">
        <v>2525</v>
      </c>
      <c r="O2244" t="b">
        <v>1</v>
      </c>
      <c r="P2244" t="s">
        <v>8308</v>
      </c>
      <c r="Q2244">
        <f t="shared" si="142"/>
        <v>1360.0976000000001</v>
      </c>
      <c r="R2244">
        <f t="shared" si="143"/>
        <v>53.865251485148519</v>
      </c>
      <c r="S2244" t="s">
        <v>8331</v>
      </c>
      <c r="T2244" t="s">
        <v>8384</v>
      </c>
      <c r="U2244" t="s">
        <v>8343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8">
        <f t="shared" si="140"/>
        <v>42800.751041666663</v>
      </c>
      <c r="L2245" s="8">
        <f t="shared" si="141"/>
        <v>42807.125</v>
      </c>
      <c r="M2245" t="b">
        <v>0</v>
      </c>
      <c r="N2245">
        <v>2035</v>
      </c>
      <c r="O2245" t="b">
        <v>1</v>
      </c>
      <c r="P2245" t="s">
        <v>8308</v>
      </c>
      <c r="Q2245">
        <f t="shared" si="142"/>
        <v>930250</v>
      </c>
      <c r="R2245">
        <f t="shared" si="143"/>
        <v>4.5712530712530715</v>
      </c>
      <c r="S2245" t="s">
        <v>8331</v>
      </c>
      <c r="T2245" t="s">
        <v>8384</v>
      </c>
      <c r="U2245" t="s">
        <v>8343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8">
        <f t="shared" si="140"/>
        <v>42647.818819444445</v>
      </c>
      <c r="L2246" s="8">
        <f t="shared" si="141"/>
        <v>42659.854166666672</v>
      </c>
      <c r="M2246" t="b">
        <v>0</v>
      </c>
      <c r="N2246">
        <v>290</v>
      </c>
      <c r="O2246" t="b">
        <v>1</v>
      </c>
      <c r="P2246" t="s">
        <v>8308</v>
      </c>
      <c r="Q2246">
        <f t="shared" si="142"/>
        <v>377.02</v>
      </c>
      <c r="R2246">
        <f t="shared" si="143"/>
        <v>65.00344827586207</v>
      </c>
      <c r="S2246" t="s">
        <v>8331</v>
      </c>
      <c r="T2246" t="s">
        <v>8384</v>
      </c>
      <c r="U2246" t="s">
        <v>8343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8">
        <f t="shared" si="140"/>
        <v>41660.708530092597</v>
      </c>
      <c r="L2247" s="8">
        <f t="shared" si="141"/>
        <v>41691.75</v>
      </c>
      <c r="M2247" t="b">
        <v>0</v>
      </c>
      <c r="N2247">
        <v>1980</v>
      </c>
      <c r="O2247" t="b">
        <v>1</v>
      </c>
      <c r="P2247" t="s">
        <v>8308</v>
      </c>
      <c r="Q2247">
        <f t="shared" si="142"/>
        <v>2647.0250000000001</v>
      </c>
      <c r="R2247">
        <f t="shared" si="143"/>
        <v>53.475252525252522</v>
      </c>
      <c r="S2247" t="s">
        <v>8331</v>
      </c>
      <c r="T2247" t="s">
        <v>8384</v>
      </c>
      <c r="U2247" t="s">
        <v>8343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8">
        <f t="shared" si="140"/>
        <v>42221.79178240741</v>
      </c>
      <c r="L2248" s="8">
        <f t="shared" si="141"/>
        <v>42251.79178240741</v>
      </c>
      <c r="M2248" t="b">
        <v>0</v>
      </c>
      <c r="N2248">
        <v>57</v>
      </c>
      <c r="O2248" t="b">
        <v>1</v>
      </c>
      <c r="P2248" t="s">
        <v>8308</v>
      </c>
      <c r="Q2248">
        <f t="shared" si="142"/>
        <v>100.12</v>
      </c>
      <c r="R2248">
        <f t="shared" si="143"/>
        <v>43.912280701754383</v>
      </c>
      <c r="S2248" t="s">
        <v>8331</v>
      </c>
      <c r="T2248" t="s">
        <v>8384</v>
      </c>
      <c r="U2248" t="s">
        <v>8343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8">
        <f t="shared" si="140"/>
        <v>42200.666261574079</v>
      </c>
      <c r="L2249" s="8">
        <f t="shared" si="141"/>
        <v>42214.666261574079</v>
      </c>
      <c r="M2249" t="b">
        <v>0</v>
      </c>
      <c r="N2249">
        <v>380</v>
      </c>
      <c r="O2249" t="b">
        <v>1</v>
      </c>
      <c r="P2249" t="s">
        <v>8308</v>
      </c>
      <c r="Q2249">
        <f t="shared" si="142"/>
        <v>104.45405405405405</v>
      </c>
      <c r="R2249">
        <f t="shared" si="143"/>
        <v>50.852631578947367</v>
      </c>
      <c r="S2249" t="s">
        <v>8331</v>
      </c>
      <c r="T2249" t="s">
        <v>8384</v>
      </c>
      <c r="U2249" t="s">
        <v>8343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8">
        <f t="shared" si="140"/>
        <v>42688.875902777778</v>
      </c>
      <c r="L2250" s="8">
        <f t="shared" si="141"/>
        <v>42718.875902777778</v>
      </c>
      <c r="M2250" t="b">
        <v>0</v>
      </c>
      <c r="N2250">
        <v>128</v>
      </c>
      <c r="O2250" t="b">
        <v>1</v>
      </c>
      <c r="P2250" t="s">
        <v>8308</v>
      </c>
      <c r="Q2250">
        <f t="shared" si="142"/>
        <v>107.21428571428571</v>
      </c>
      <c r="R2250">
        <f t="shared" si="143"/>
        <v>58.6328125</v>
      </c>
      <c r="S2250" t="s">
        <v>8331</v>
      </c>
      <c r="T2250" t="s">
        <v>8384</v>
      </c>
      <c r="U2250" t="s">
        <v>8343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8">
        <f t="shared" si="140"/>
        <v>41336.703298611108</v>
      </c>
      <c r="L2251" s="8">
        <f t="shared" si="141"/>
        <v>41366.661631944444</v>
      </c>
      <c r="M2251" t="b">
        <v>0</v>
      </c>
      <c r="N2251">
        <v>180</v>
      </c>
      <c r="O2251" t="b">
        <v>1</v>
      </c>
      <c r="P2251" t="s">
        <v>8308</v>
      </c>
      <c r="Q2251">
        <f t="shared" si="142"/>
        <v>168.77142857142857</v>
      </c>
      <c r="R2251">
        <f t="shared" si="143"/>
        <v>32.81666666666667</v>
      </c>
      <c r="S2251" t="s">
        <v>8331</v>
      </c>
      <c r="T2251" t="s">
        <v>8384</v>
      </c>
      <c r="U2251" t="s">
        <v>8343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8">
        <f t="shared" si="140"/>
        <v>42677.005474537036</v>
      </c>
      <c r="L2252" s="8">
        <f t="shared" si="141"/>
        <v>42707.0471412037</v>
      </c>
      <c r="M2252" t="b">
        <v>0</v>
      </c>
      <c r="N2252">
        <v>571</v>
      </c>
      <c r="O2252" t="b">
        <v>1</v>
      </c>
      <c r="P2252" t="s">
        <v>8308</v>
      </c>
      <c r="Q2252">
        <f t="shared" si="142"/>
        <v>975.11200000000008</v>
      </c>
      <c r="R2252">
        <f t="shared" si="143"/>
        <v>426.93169877408059</v>
      </c>
      <c r="S2252" t="s">
        <v>8331</v>
      </c>
      <c r="T2252" t="s">
        <v>8384</v>
      </c>
      <c r="U2252" t="s">
        <v>8343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8">
        <f t="shared" si="140"/>
        <v>41846.34579861111</v>
      </c>
      <c r="L2253" s="8">
        <f t="shared" si="141"/>
        <v>41867.34579861111</v>
      </c>
      <c r="M2253" t="b">
        <v>0</v>
      </c>
      <c r="N2253">
        <v>480</v>
      </c>
      <c r="O2253" t="b">
        <v>1</v>
      </c>
      <c r="P2253" t="s">
        <v>8308</v>
      </c>
      <c r="Q2253">
        <f t="shared" si="142"/>
        <v>134.44929411764704</v>
      </c>
      <c r="R2253">
        <f t="shared" si="143"/>
        <v>23.808729166666669</v>
      </c>
      <c r="S2253" t="s">
        <v>8331</v>
      </c>
      <c r="T2253" t="s">
        <v>8384</v>
      </c>
      <c r="U2253" t="s">
        <v>8343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8">
        <f t="shared" si="140"/>
        <v>42573.327986111108</v>
      </c>
      <c r="L2254" s="8">
        <f t="shared" si="141"/>
        <v>42588.327986111108</v>
      </c>
      <c r="M2254" t="b">
        <v>0</v>
      </c>
      <c r="N2254">
        <v>249</v>
      </c>
      <c r="O2254" t="b">
        <v>1</v>
      </c>
      <c r="P2254" t="s">
        <v>8308</v>
      </c>
      <c r="Q2254">
        <f t="shared" si="142"/>
        <v>272.27777777777777</v>
      </c>
      <c r="R2254">
        <f t="shared" si="143"/>
        <v>98.413654618473899</v>
      </c>
      <c r="S2254" t="s">
        <v>8331</v>
      </c>
      <c r="T2254" t="s">
        <v>8384</v>
      </c>
      <c r="U2254" t="s">
        <v>8343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8">
        <f t="shared" si="140"/>
        <v>42296.631331018521</v>
      </c>
      <c r="L2255" s="8">
        <f t="shared" si="141"/>
        <v>42326.672997685186</v>
      </c>
      <c r="M2255" t="b">
        <v>0</v>
      </c>
      <c r="N2255">
        <v>84</v>
      </c>
      <c r="O2255" t="b">
        <v>1</v>
      </c>
      <c r="P2255" t="s">
        <v>8308</v>
      </c>
      <c r="Q2255">
        <f t="shared" si="142"/>
        <v>112.6875</v>
      </c>
      <c r="R2255">
        <f t="shared" si="143"/>
        <v>107.32142857142857</v>
      </c>
      <c r="S2255" t="s">
        <v>8331</v>
      </c>
      <c r="T2255" t="s">
        <v>8384</v>
      </c>
      <c r="U2255" t="s">
        <v>8343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8">
        <f t="shared" si="140"/>
        <v>42752.647777777776</v>
      </c>
      <c r="L2256" s="8">
        <f t="shared" si="141"/>
        <v>42759.647777777776</v>
      </c>
      <c r="M2256" t="b">
        <v>0</v>
      </c>
      <c r="N2256">
        <v>197</v>
      </c>
      <c r="O2256" t="b">
        <v>1</v>
      </c>
      <c r="P2256" t="s">
        <v>8308</v>
      </c>
      <c r="Q2256">
        <f t="shared" si="142"/>
        <v>459.8</v>
      </c>
      <c r="R2256">
        <f t="shared" si="143"/>
        <v>11.67005076142132</v>
      </c>
      <c r="S2256" t="s">
        <v>8331</v>
      </c>
      <c r="T2256" t="s">
        <v>8384</v>
      </c>
      <c r="U2256" t="s">
        <v>8343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8">
        <f t="shared" si="140"/>
        <v>42467.951979166668</v>
      </c>
      <c r="L2257" s="8">
        <f t="shared" si="141"/>
        <v>42497.951979166668</v>
      </c>
      <c r="M2257" t="b">
        <v>0</v>
      </c>
      <c r="N2257">
        <v>271</v>
      </c>
      <c r="O2257" t="b">
        <v>1</v>
      </c>
      <c r="P2257" t="s">
        <v>8308</v>
      </c>
      <c r="Q2257">
        <f t="shared" si="142"/>
        <v>286.65822784810126</v>
      </c>
      <c r="R2257">
        <f t="shared" si="143"/>
        <v>41.782287822878232</v>
      </c>
      <c r="S2257" t="s">
        <v>8331</v>
      </c>
      <c r="T2257" t="s">
        <v>8384</v>
      </c>
      <c r="U2257" t="s">
        <v>8343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8">
        <f t="shared" si="140"/>
        <v>42682.451921296291</v>
      </c>
      <c r="L2258" s="8">
        <f t="shared" si="141"/>
        <v>42696.451921296291</v>
      </c>
      <c r="M2258" t="b">
        <v>0</v>
      </c>
      <c r="N2258">
        <v>50</v>
      </c>
      <c r="O2258" t="b">
        <v>1</v>
      </c>
      <c r="P2258" t="s">
        <v>8308</v>
      </c>
      <c r="Q2258">
        <f t="shared" si="142"/>
        <v>222.70833333333334</v>
      </c>
      <c r="R2258">
        <f t="shared" si="143"/>
        <v>21.38</v>
      </c>
      <c r="S2258" t="s">
        <v>8331</v>
      </c>
      <c r="T2258" t="s">
        <v>8384</v>
      </c>
      <c r="U2258" t="s">
        <v>8343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8">
        <f t="shared" si="140"/>
        <v>42505.936678240745</v>
      </c>
      <c r="L2259" s="8">
        <f t="shared" si="141"/>
        <v>42540.958333333328</v>
      </c>
      <c r="M2259" t="b">
        <v>0</v>
      </c>
      <c r="N2259">
        <v>169</v>
      </c>
      <c r="O2259" t="b">
        <v>1</v>
      </c>
      <c r="P2259" t="s">
        <v>8308</v>
      </c>
      <c r="Q2259">
        <f t="shared" si="142"/>
        <v>636.14</v>
      </c>
      <c r="R2259">
        <f t="shared" si="143"/>
        <v>94.103550295857985</v>
      </c>
      <c r="S2259" t="s">
        <v>8331</v>
      </c>
      <c r="T2259" t="s">
        <v>8384</v>
      </c>
      <c r="U2259" t="s">
        <v>8343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8">
        <f t="shared" si="140"/>
        <v>42136.75100694444</v>
      </c>
      <c r="L2260" s="8">
        <f t="shared" si="141"/>
        <v>42166.75100694444</v>
      </c>
      <c r="M2260" t="b">
        <v>0</v>
      </c>
      <c r="N2260">
        <v>205</v>
      </c>
      <c r="O2260" t="b">
        <v>1</v>
      </c>
      <c r="P2260" t="s">
        <v>8308</v>
      </c>
      <c r="Q2260">
        <f t="shared" si="142"/>
        <v>146.5</v>
      </c>
      <c r="R2260">
        <f t="shared" si="143"/>
        <v>15.721951219512196</v>
      </c>
      <c r="S2260" t="s">
        <v>8331</v>
      </c>
      <c r="T2260" t="s">
        <v>8384</v>
      </c>
      <c r="U2260" t="s">
        <v>8343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8">
        <f t="shared" si="140"/>
        <v>42702.804814814815</v>
      </c>
      <c r="L2261" s="8">
        <f t="shared" si="141"/>
        <v>42712.804814814815</v>
      </c>
      <c r="M2261" t="b">
        <v>0</v>
      </c>
      <c r="N2261">
        <v>206</v>
      </c>
      <c r="O2261" t="b">
        <v>1</v>
      </c>
      <c r="P2261" t="s">
        <v>8308</v>
      </c>
      <c r="Q2261">
        <f t="shared" si="142"/>
        <v>1867.1</v>
      </c>
      <c r="R2261">
        <f t="shared" si="143"/>
        <v>90.635922330097088</v>
      </c>
      <c r="S2261" t="s">
        <v>8331</v>
      </c>
      <c r="T2261" t="s">
        <v>8384</v>
      </c>
      <c r="U2261" t="s">
        <v>8343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8">
        <f t="shared" si="140"/>
        <v>41695.016782407409</v>
      </c>
      <c r="L2262" s="8">
        <f t="shared" si="141"/>
        <v>41724.975115740745</v>
      </c>
      <c r="M2262" t="b">
        <v>0</v>
      </c>
      <c r="N2262">
        <v>84</v>
      </c>
      <c r="O2262" t="b">
        <v>1</v>
      </c>
      <c r="P2262" t="s">
        <v>8308</v>
      </c>
      <c r="Q2262">
        <f t="shared" si="142"/>
        <v>326.92</v>
      </c>
      <c r="R2262">
        <f t="shared" si="143"/>
        <v>97.297619047619051</v>
      </c>
      <c r="S2262" t="s">
        <v>8331</v>
      </c>
      <c r="T2262" t="s">
        <v>8384</v>
      </c>
      <c r="U2262" t="s">
        <v>8343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8">
        <f t="shared" si="140"/>
        <v>42759.724768518514</v>
      </c>
      <c r="L2263" s="8">
        <f t="shared" si="141"/>
        <v>42780.724768518514</v>
      </c>
      <c r="M2263" t="b">
        <v>0</v>
      </c>
      <c r="N2263">
        <v>210</v>
      </c>
      <c r="O2263" t="b">
        <v>1</v>
      </c>
      <c r="P2263" t="s">
        <v>8308</v>
      </c>
      <c r="Q2263">
        <f t="shared" si="142"/>
        <v>779.5</v>
      </c>
      <c r="R2263">
        <f t="shared" si="143"/>
        <v>37.11904761904762</v>
      </c>
      <c r="S2263" t="s">
        <v>8331</v>
      </c>
      <c r="T2263" t="s">
        <v>8384</v>
      </c>
      <c r="U2263" t="s">
        <v>8343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8">
        <f t="shared" si="140"/>
        <v>41926.585162037038</v>
      </c>
      <c r="L2264" s="8">
        <f t="shared" si="141"/>
        <v>41961</v>
      </c>
      <c r="M2264" t="b">
        <v>0</v>
      </c>
      <c r="N2264">
        <v>181</v>
      </c>
      <c r="O2264" t="b">
        <v>1</v>
      </c>
      <c r="P2264" t="s">
        <v>8308</v>
      </c>
      <c r="Q2264">
        <f t="shared" si="142"/>
        <v>154.15151515151516</v>
      </c>
      <c r="R2264">
        <f t="shared" si="143"/>
        <v>28.104972375690608</v>
      </c>
      <c r="S2264" t="s">
        <v>8331</v>
      </c>
      <c r="T2264" t="s">
        <v>8384</v>
      </c>
      <c r="U2264" t="s">
        <v>8343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8">
        <f t="shared" si="140"/>
        <v>42014.832326388889</v>
      </c>
      <c r="L2265" s="8">
        <f t="shared" si="141"/>
        <v>42035.832326388889</v>
      </c>
      <c r="M2265" t="b">
        <v>0</v>
      </c>
      <c r="N2265">
        <v>60</v>
      </c>
      <c r="O2265" t="b">
        <v>1</v>
      </c>
      <c r="P2265" t="s">
        <v>8308</v>
      </c>
      <c r="Q2265">
        <f t="shared" si="142"/>
        <v>115.54666666666667</v>
      </c>
      <c r="R2265">
        <f t="shared" si="143"/>
        <v>144.43333333333334</v>
      </c>
      <c r="S2265" t="s">
        <v>8331</v>
      </c>
      <c r="T2265" t="s">
        <v>8384</v>
      </c>
      <c r="U2265" t="s">
        <v>8343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8">
        <f t="shared" si="140"/>
        <v>42496.582337962958</v>
      </c>
      <c r="L2266" s="8">
        <f t="shared" si="141"/>
        <v>42513.125</v>
      </c>
      <c r="M2266" t="b">
        <v>0</v>
      </c>
      <c r="N2266">
        <v>445</v>
      </c>
      <c r="O2266" t="b">
        <v>1</v>
      </c>
      <c r="P2266" t="s">
        <v>8308</v>
      </c>
      <c r="Q2266">
        <f t="shared" si="142"/>
        <v>180.03333333333333</v>
      </c>
      <c r="R2266">
        <f t="shared" si="143"/>
        <v>24.274157303370785</v>
      </c>
      <c r="S2266" t="s">
        <v>8331</v>
      </c>
      <c r="T2266" t="s">
        <v>8384</v>
      </c>
      <c r="U2266" t="s">
        <v>8343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8">
        <f t="shared" si="140"/>
        <v>42689.853090277778</v>
      </c>
      <c r="L2267" s="8">
        <f t="shared" si="141"/>
        <v>42696.853090277778</v>
      </c>
      <c r="M2267" t="b">
        <v>0</v>
      </c>
      <c r="N2267">
        <v>17</v>
      </c>
      <c r="O2267" t="b">
        <v>1</v>
      </c>
      <c r="P2267" t="s">
        <v>8308</v>
      </c>
      <c r="Q2267">
        <f t="shared" si="142"/>
        <v>298.5</v>
      </c>
      <c r="R2267">
        <f t="shared" si="143"/>
        <v>35.117647058823529</v>
      </c>
      <c r="S2267" t="s">
        <v>8331</v>
      </c>
      <c r="T2267" t="s">
        <v>8384</v>
      </c>
      <c r="U2267" t="s">
        <v>8343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8">
        <f t="shared" si="140"/>
        <v>42469.874907407408</v>
      </c>
      <c r="L2268" s="8">
        <f t="shared" si="141"/>
        <v>42487.083333333328</v>
      </c>
      <c r="M2268" t="b">
        <v>0</v>
      </c>
      <c r="N2268">
        <v>194</v>
      </c>
      <c r="O2268" t="b">
        <v>1</v>
      </c>
      <c r="P2268" t="s">
        <v>8308</v>
      </c>
      <c r="Q2268">
        <f t="shared" si="142"/>
        <v>320.26666666666665</v>
      </c>
      <c r="R2268">
        <f t="shared" si="143"/>
        <v>24.762886597938145</v>
      </c>
      <c r="S2268" t="s">
        <v>8331</v>
      </c>
      <c r="T2268" t="s">
        <v>8384</v>
      </c>
      <c r="U2268" t="s">
        <v>8343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8">
        <f t="shared" si="140"/>
        <v>41968.829826388886</v>
      </c>
      <c r="L2269" s="8">
        <f t="shared" si="141"/>
        <v>41994.041666666672</v>
      </c>
      <c r="M2269" t="b">
        <v>0</v>
      </c>
      <c r="N2269">
        <v>404</v>
      </c>
      <c r="O2269" t="b">
        <v>1</v>
      </c>
      <c r="P2269" t="s">
        <v>8308</v>
      </c>
      <c r="Q2269">
        <f t="shared" si="142"/>
        <v>380.52499999999998</v>
      </c>
      <c r="R2269">
        <f t="shared" si="143"/>
        <v>188.37871287128712</v>
      </c>
      <c r="S2269" t="s">
        <v>8331</v>
      </c>
      <c r="T2269" t="s">
        <v>8384</v>
      </c>
      <c r="U2269" t="s">
        <v>8343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8">
        <f t="shared" si="140"/>
        <v>42776.082349537035</v>
      </c>
      <c r="L2270" s="8">
        <f t="shared" si="141"/>
        <v>42806.082349537035</v>
      </c>
      <c r="M2270" t="b">
        <v>0</v>
      </c>
      <c r="N2270">
        <v>194</v>
      </c>
      <c r="O2270" t="b">
        <v>1</v>
      </c>
      <c r="P2270" t="s">
        <v>8308</v>
      </c>
      <c r="Q2270">
        <f t="shared" si="142"/>
        <v>102.60000000000001</v>
      </c>
      <c r="R2270">
        <f t="shared" si="143"/>
        <v>148.08247422680412</v>
      </c>
      <c r="S2270" t="s">
        <v>8331</v>
      </c>
      <c r="T2270" t="s">
        <v>8384</v>
      </c>
      <c r="U2270" t="s">
        <v>8343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8">
        <f t="shared" si="140"/>
        <v>42776.704432870371</v>
      </c>
      <c r="L2271" s="8">
        <f t="shared" si="141"/>
        <v>42801.208333333328</v>
      </c>
      <c r="M2271" t="b">
        <v>0</v>
      </c>
      <c r="N2271">
        <v>902</v>
      </c>
      <c r="O2271" t="b">
        <v>1</v>
      </c>
      <c r="P2271" t="s">
        <v>8308</v>
      </c>
      <c r="Q2271">
        <f t="shared" si="142"/>
        <v>1801.64</v>
      </c>
      <c r="R2271">
        <f t="shared" si="143"/>
        <v>49.934589800443462</v>
      </c>
      <c r="S2271" t="s">
        <v>8331</v>
      </c>
      <c r="T2271" t="s">
        <v>8384</v>
      </c>
      <c r="U2271" t="s">
        <v>8343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8">
        <f t="shared" si="140"/>
        <v>42725.869363425925</v>
      </c>
      <c r="L2272" s="8">
        <f t="shared" si="141"/>
        <v>42745.915972222225</v>
      </c>
      <c r="M2272" t="b">
        <v>0</v>
      </c>
      <c r="N2272">
        <v>1670</v>
      </c>
      <c r="O2272" t="b">
        <v>1</v>
      </c>
      <c r="P2272" t="s">
        <v>8308</v>
      </c>
      <c r="Q2272">
        <f t="shared" si="142"/>
        <v>720.24800000000005</v>
      </c>
      <c r="R2272">
        <f t="shared" si="143"/>
        <v>107.82155688622754</v>
      </c>
      <c r="S2272" t="s">
        <v>8331</v>
      </c>
      <c r="T2272" t="s">
        <v>8384</v>
      </c>
      <c r="U2272" t="s">
        <v>8343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8">
        <f t="shared" si="140"/>
        <v>42684.000046296293</v>
      </c>
      <c r="L2273" s="8">
        <f t="shared" si="141"/>
        <v>42714.000046296293</v>
      </c>
      <c r="M2273" t="b">
        <v>0</v>
      </c>
      <c r="N2273">
        <v>1328</v>
      </c>
      <c r="O2273" t="b">
        <v>1</v>
      </c>
      <c r="P2273" t="s">
        <v>8308</v>
      </c>
      <c r="Q2273">
        <f t="shared" si="142"/>
        <v>283.09000000000003</v>
      </c>
      <c r="R2273">
        <f t="shared" si="143"/>
        <v>42.63403614457831</v>
      </c>
      <c r="S2273" t="s">
        <v>8331</v>
      </c>
      <c r="T2273" t="s">
        <v>8384</v>
      </c>
      <c r="U2273" t="s">
        <v>8343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8">
        <f t="shared" si="140"/>
        <v>42315.699490740735</v>
      </c>
      <c r="L2274" s="8">
        <f t="shared" si="141"/>
        <v>42345.699490740735</v>
      </c>
      <c r="M2274" t="b">
        <v>0</v>
      </c>
      <c r="N2274">
        <v>944</v>
      </c>
      <c r="O2274" t="b">
        <v>1</v>
      </c>
      <c r="P2274" t="s">
        <v>8308</v>
      </c>
      <c r="Q2274">
        <f t="shared" si="142"/>
        <v>1356.6000000000001</v>
      </c>
      <c r="R2274">
        <f t="shared" si="143"/>
        <v>14.370762711864407</v>
      </c>
      <c r="S2274" t="s">
        <v>8331</v>
      </c>
      <c r="T2274" t="s">
        <v>8384</v>
      </c>
      <c r="U2274" t="s">
        <v>8343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8">
        <f t="shared" si="140"/>
        <v>42781.549097222218</v>
      </c>
      <c r="L2275" s="8">
        <f t="shared" si="141"/>
        <v>42806.507430555561</v>
      </c>
      <c r="M2275" t="b">
        <v>0</v>
      </c>
      <c r="N2275">
        <v>147</v>
      </c>
      <c r="O2275" t="b">
        <v>1</v>
      </c>
      <c r="P2275" t="s">
        <v>8308</v>
      </c>
      <c r="Q2275">
        <f t="shared" si="142"/>
        <v>220.35999999999999</v>
      </c>
      <c r="R2275">
        <f t="shared" si="143"/>
        <v>37.476190476190474</v>
      </c>
      <c r="S2275" t="s">
        <v>8331</v>
      </c>
      <c r="T2275" t="s">
        <v>8384</v>
      </c>
      <c r="U2275" t="s">
        <v>8343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8">
        <f t="shared" si="140"/>
        <v>41663.500659722224</v>
      </c>
      <c r="L2276" s="8">
        <f t="shared" si="141"/>
        <v>41693.500659722224</v>
      </c>
      <c r="M2276" t="b">
        <v>0</v>
      </c>
      <c r="N2276">
        <v>99</v>
      </c>
      <c r="O2276" t="b">
        <v>1</v>
      </c>
      <c r="P2276" t="s">
        <v>8308</v>
      </c>
      <c r="Q2276">
        <f t="shared" si="142"/>
        <v>119.6</v>
      </c>
      <c r="R2276">
        <f t="shared" si="143"/>
        <v>30.202020202020201</v>
      </c>
      <c r="S2276" t="s">
        <v>8331</v>
      </c>
      <c r="T2276" t="s">
        <v>8384</v>
      </c>
      <c r="U2276" t="s">
        <v>8343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8">
        <f t="shared" si="140"/>
        <v>41965.616655092599</v>
      </c>
      <c r="L2277" s="8">
        <f t="shared" si="141"/>
        <v>41995.616655092599</v>
      </c>
      <c r="M2277" t="b">
        <v>0</v>
      </c>
      <c r="N2277">
        <v>79</v>
      </c>
      <c r="O2277" t="b">
        <v>1</v>
      </c>
      <c r="P2277" t="s">
        <v>8308</v>
      </c>
      <c r="Q2277">
        <f t="shared" si="142"/>
        <v>407.76923076923077</v>
      </c>
      <c r="R2277">
        <f t="shared" si="143"/>
        <v>33.550632911392405</v>
      </c>
      <c r="S2277" t="s">
        <v>8331</v>
      </c>
      <c r="T2277" t="s">
        <v>8384</v>
      </c>
      <c r="U2277" t="s">
        <v>8343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8">
        <f t="shared" si="140"/>
        <v>41614.651493055557</v>
      </c>
      <c r="L2278" s="8">
        <f t="shared" si="141"/>
        <v>41644.651493055557</v>
      </c>
      <c r="M2278" t="b">
        <v>0</v>
      </c>
      <c r="N2278">
        <v>75</v>
      </c>
      <c r="O2278" t="b">
        <v>1</v>
      </c>
      <c r="P2278" t="s">
        <v>8308</v>
      </c>
      <c r="Q2278">
        <f t="shared" si="142"/>
        <v>105.81826105905425</v>
      </c>
      <c r="R2278">
        <f t="shared" si="143"/>
        <v>64.74666666666667</v>
      </c>
      <c r="S2278" t="s">
        <v>8331</v>
      </c>
      <c r="T2278" t="s">
        <v>8384</v>
      </c>
      <c r="U2278" t="s">
        <v>8343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8">
        <f t="shared" si="140"/>
        <v>40936.678506944445</v>
      </c>
      <c r="L2279" s="8">
        <f t="shared" si="141"/>
        <v>40966.678506944445</v>
      </c>
      <c r="M2279" t="b">
        <v>0</v>
      </c>
      <c r="N2279">
        <v>207</v>
      </c>
      <c r="O2279" t="b">
        <v>1</v>
      </c>
      <c r="P2279" t="s">
        <v>8308</v>
      </c>
      <c r="Q2279">
        <f t="shared" si="142"/>
        <v>141.08235294117648</v>
      </c>
      <c r="R2279">
        <f t="shared" si="143"/>
        <v>57.932367149758456</v>
      </c>
      <c r="S2279" t="s">
        <v>8331</v>
      </c>
      <c r="T2279" t="s">
        <v>8384</v>
      </c>
      <c r="U2279" t="s">
        <v>8343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8">
        <f t="shared" si="140"/>
        <v>42338.709108796291</v>
      </c>
      <c r="L2280" s="8">
        <f t="shared" si="141"/>
        <v>42372.957638888889</v>
      </c>
      <c r="M2280" t="b">
        <v>0</v>
      </c>
      <c r="N2280">
        <v>102</v>
      </c>
      <c r="O2280" t="b">
        <v>1</v>
      </c>
      <c r="P2280" t="s">
        <v>8308</v>
      </c>
      <c r="Q2280">
        <f t="shared" si="142"/>
        <v>270.7</v>
      </c>
      <c r="R2280">
        <f t="shared" si="143"/>
        <v>53.078431372549019</v>
      </c>
      <c r="S2280" t="s">
        <v>8331</v>
      </c>
      <c r="T2280" t="s">
        <v>8384</v>
      </c>
      <c r="U2280" t="s">
        <v>8343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8">
        <f t="shared" si="140"/>
        <v>42020.806701388887</v>
      </c>
      <c r="L2281" s="8">
        <f t="shared" si="141"/>
        <v>42039.166666666672</v>
      </c>
      <c r="M2281" t="b">
        <v>0</v>
      </c>
      <c r="N2281">
        <v>32</v>
      </c>
      <c r="O2281" t="b">
        <v>1</v>
      </c>
      <c r="P2281" t="s">
        <v>8308</v>
      </c>
      <c r="Q2281">
        <f t="shared" si="142"/>
        <v>153.80000000000001</v>
      </c>
      <c r="R2281">
        <f t="shared" si="143"/>
        <v>48.0625</v>
      </c>
      <c r="S2281" t="s">
        <v>8331</v>
      </c>
      <c r="T2281" t="s">
        <v>8384</v>
      </c>
      <c r="U2281" t="s">
        <v>8343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8">
        <f t="shared" si="140"/>
        <v>42234.624895833331</v>
      </c>
      <c r="L2282" s="8">
        <f t="shared" si="141"/>
        <v>42264.624895833331</v>
      </c>
      <c r="M2282" t="b">
        <v>0</v>
      </c>
      <c r="N2282">
        <v>480</v>
      </c>
      <c r="O2282" t="b">
        <v>1</v>
      </c>
      <c r="P2282" t="s">
        <v>8308</v>
      </c>
      <c r="Q2282">
        <f t="shared" si="142"/>
        <v>403.57653061224488</v>
      </c>
      <c r="R2282">
        <f t="shared" si="143"/>
        <v>82.396874999999994</v>
      </c>
      <c r="S2282" t="s">
        <v>8331</v>
      </c>
      <c r="T2282" t="s">
        <v>8384</v>
      </c>
      <c r="U2282" t="s">
        <v>8343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8">
        <f t="shared" si="140"/>
        <v>40687.285844907405</v>
      </c>
      <c r="L2283" s="8">
        <f t="shared" si="141"/>
        <v>40749.284722222219</v>
      </c>
      <c r="M2283" t="b">
        <v>0</v>
      </c>
      <c r="N2283">
        <v>11</v>
      </c>
      <c r="O2283" t="b">
        <v>1</v>
      </c>
      <c r="P2283" t="s">
        <v>8287</v>
      </c>
      <c r="Q2283">
        <f t="shared" si="142"/>
        <v>185</v>
      </c>
      <c r="R2283">
        <f t="shared" si="143"/>
        <v>50.454545454545453</v>
      </c>
      <c r="S2283" t="s">
        <v>8359</v>
      </c>
      <c r="T2283" t="s">
        <v>8360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8">
        <f t="shared" si="140"/>
        <v>42323.17460648148</v>
      </c>
      <c r="L2284" s="8">
        <f t="shared" si="141"/>
        <v>42383.17460648148</v>
      </c>
      <c r="M2284" t="b">
        <v>0</v>
      </c>
      <c r="N2284">
        <v>12</v>
      </c>
      <c r="O2284" t="b">
        <v>1</v>
      </c>
      <c r="P2284" t="s">
        <v>8287</v>
      </c>
      <c r="Q2284">
        <f t="shared" si="142"/>
        <v>185.33333333333331</v>
      </c>
      <c r="R2284">
        <f t="shared" si="143"/>
        <v>115.83333333333333</v>
      </c>
      <c r="S2284" t="s">
        <v>8359</v>
      </c>
      <c r="T2284" t="s">
        <v>8360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8">
        <f t="shared" si="140"/>
        <v>40978.125046296293</v>
      </c>
      <c r="L2285" s="8">
        <f t="shared" si="141"/>
        <v>41038.083379629628</v>
      </c>
      <c r="M2285" t="b">
        <v>0</v>
      </c>
      <c r="N2285">
        <v>48</v>
      </c>
      <c r="O2285" t="b">
        <v>1</v>
      </c>
      <c r="P2285" t="s">
        <v>8287</v>
      </c>
      <c r="Q2285">
        <f t="shared" si="142"/>
        <v>100.85533333333332</v>
      </c>
      <c r="R2285">
        <f t="shared" si="143"/>
        <v>63.03458333333333</v>
      </c>
      <c r="S2285" t="s">
        <v>8359</v>
      </c>
      <c r="T2285" t="s">
        <v>8360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8">
        <f t="shared" si="140"/>
        <v>40585.796817129631</v>
      </c>
      <c r="L2286" s="8">
        <f t="shared" si="141"/>
        <v>40614.166666666664</v>
      </c>
      <c r="M2286" t="b">
        <v>0</v>
      </c>
      <c r="N2286">
        <v>59</v>
      </c>
      <c r="O2286" t="b">
        <v>1</v>
      </c>
      <c r="P2286" t="s">
        <v>8287</v>
      </c>
      <c r="Q2286">
        <f t="shared" si="142"/>
        <v>106.22116666666668</v>
      </c>
      <c r="R2286">
        <f t="shared" si="143"/>
        <v>108.02152542372882</v>
      </c>
      <c r="S2286" t="s">
        <v>8359</v>
      </c>
      <c r="T2286" t="s">
        <v>8360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8">
        <f t="shared" si="140"/>
        <v>41059.185682870368</v>
      </c>
      <c r="L2287" s="8">
        <f t="shared" si="141"/>
        <v>41089.185682870368</v>
      </c>
      <c r="M2287" t="b">
        <v>0</v>
      </c>
      <c r="N2287">
        <v>79</v>
      </c>
      <c r="O2287" t="b">
        <v>1</v>
      </c>
      <c r="P2287" t="s">
        <v>8287</v>
      </c>
      <c r="Q2287">
        <f t="shared" si="142"/>
        <v>121.36666666666667</v>
      </c>
      <c r="R2287">
        <f t="shared" si="143"/>
        <v>46.088607594936711</v>
      </c>
      <c r="S2287" t="s">
        <v>8359</v>
      </c>
      <c r="T2287" t="s">
        <v>8360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8">
        <f t="shared" si="140"/>
        <v>41494.963587962964</v>
      </c>
      <c r="L2288" s="8">
        <f t="shared" si="141"/>
        <v>41523.165972222225</v>
      </c>
      <c r="M2288" t="b">
        <v>0</v>
      </c>
      <c r="N2288">
        <v>14</v>
      </c>
      <c r="O2288" t="b">
        <v>1</v>
      </c>
      <c r="P2288" t="s">
        <v>8287</v>
      </c>
      <c r="Q2288">
        <f t="shared" si="142"/>
        <v>100.06666666666666</v>
      </c>
      <c r="R2288">
        <f t="shared" si="143"/>
        <v>107.21428571428571</v>
      </c>
      <c r="S2288" t="s">
        <v>8359</v>
      </c>
      <c r="T2288" t="s">
        <v>8360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8">
        <f t="shared" si="140"/>
        <v>41792.667361111111</v>
      </c>
      <c r="L2289" s="8">
        <f t="shared" si="141"/>
        <v>41813.667361111111</v>
      </c>
      <c r="M2289" t="b">
        <v>0</v>
      </c>
      <c r="N2289">
        <v>106</v>
      </c>
      <c r="O2289" t="b">
        <v>1</v>
      </c>
      <c r="P2289" t="s">
        <v>8287</v>
      </c>
      <c r="Q2289">
        <f t="shared" si="142"/>
        <v>119.97755555555555</v>
      </c>
      <c r="R2289">
        <f t="shared" si="143"/>
        <v>50.9338679245283</v>
      </c>
      <c r="S2289" t="s">
        <v>8359</v>
      </c>
      <c r="T2289" t="s">
        <v>8360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8">
        <f t="shared" si="140"/>
        <v>41067.827418981484</v>
      </c>
      <c r="L2290" s="8">
        <f t="shared" si="141"/>
        <v>41086.75</v>
      </c>
      <c r="M2290" t="b">
        <v>0</v>
      </c>
      <c r="N2290">
        <v>25</v>
      </c>
      <c r="O2290" t="b">
        <v>1</v>
      </c>
      <c r="P2290" t="s">
        <v>8287</v>
      </c>
      <c r="Q2290">
        <f t="shared" si="142"/>
        <v>100.1</v>
      </c>
      <c r="R2290">
        <f t="shared" si="143"/>
        <v>40.04</v>
      </c>
      <c r="S2290" t="s">
        <v>8359</v>
      </c>
      <c r="T2290" t="s">
        <v>8360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8">
        <f t="shared" si="140"/>
        <v>41571.998379629629</v>
      </c>
      <c r="L2291" s="8">
        <f t="shared" si="141"/>
        <v>41614.973611111112</v>
      </c>
      <c r="M2291" t="b">
        <v>0</v>
      </c>
      <c r="N2291">
        <v>25</v>
      </c>
      <c r="O2291" t="b">
        <v>1</v>
      </c>
      <c r="P2291" t="s">
        <v>8287</v>
      </c>
      <c r="Q2291">
        <f t="shared" si="142"/>
        <v>107.4</v>
      </c>
      <c r="R2291">
        <f t="shared" si="143"/>
        <v>64.44</v>
      </c>
      <c r="S2291" t="s">
        <v>8359</v>
      </c>
      <c r="T2291" t="s">
        <v>8360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8">
        <f t="shared" si="140"/>
        <v>40070.253819444442</v>
      </c>
      <c r="L2292" s="8">
        <f t="shared" si="141"/>
        <v>40148.708333333336</v>
      </c>
      <c r="M2292" t="b">
        <v>0</v>
      </c>
      <c r="N2292">
        <v>29</v>
      </c>
      <c r="O2292" t="b">
        <v>1</v>
      </c>
      <c r="P2292" t="s">
        <v>8287</v>
      </c>
      <c r="Q2292">
        <f t="shared" si="142"/>
        <v>104.06666666666666</v>
      </c>
      <c r="R2292">
        <f t="shared" si="143"/>
        <v>53.827586206896555</v>
      </c>
      <c r="S2292" t="s">
        <v>8359</v>
      </c>
      <c r="T2292" t="s">
        <v>8360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8">
        <f t="shared" si="140"/>
        <v>40987.977060185185</v>
      </c>
      <c r="L2293" s="8">
        <f t="shared" si="141"/>
        <v>41022.166666666664</v>
      </c>
      <c r="M2293" t="b">
        <v>0</v>
      </c>
      <c r="N2293">
        <v>43</v>
      </c>
      <c r="O2293" t="b">
        <v>1</v>
      </c>
      <c r="P2293" t="s">
        <v>8287</v>
      </c>
      <c r="Q2293">
        <f t="shared" si="142"/>
        <v>172.8</v>
      </c>
      <c r="R2293">
        <f t="shared" si="143"/>
        <v>100.46511627906976</v>
      </c>
      <c r="S2293" t="s">
        <v>8359</v>
      </c>
      <c r="T2293" t="s">
        <v>8360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8">
        <f t="shared" si="140"/>
        <v>40987.697638888887</v>
      </c>
      <c r="L2294" s="8">
        <f t="shared" si="141"/>
        <v>41017.697638888887</v>
      </c>
      <c r="M2294" t="b">
        <v>0</v>
      </c>
      <c r="N2294">
        <v>46</v>
      </c>
      <c r="O2294" t="b">
        <v>1</v>
      </c>
      <c r="P2294" t="s">
        <v>8287</v>
      </c>
      <c r="Q2294">
        <f t="shared" si="142"/>
        <v>107.2505</v>
      </c>
      <c r="R2294">
        <f t="shared" si="143"/>
        <v>46.630652173913049</v>
      </c>
      <c r="S2294" t="s">
        <v>8359</v>
      </c>
      <c r="T2294" t="s">
        <v>8360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8">
        <f t="shared" si="140"/>
        <v>41151.708321759259</v>
      </c>
      <c r="L2295" s="8">
        <f t="shared" si="141"/>
        <v>41177.165972222225</v>
      </c>
      <c r="M2295" t="b">
        <v>0</v>
      </c>
      <c r="N2295">
        <v>27</v>
      </c>
      <c r="O2295" t="b">
        <v>1</v>
      </c>
      <c r="P2295" t="s">
        <v>8287</v>
      </c>
      <c r="Q2295">
        <f t="shared" si="142"/>
        <v>108.23529411764706</v>
      </c>
      <c r="R2295">
        <f t="shared" si="143"/>
        <v>34.074074074074076</v>
      </c>
      <c r="S2295" t="s">
        <v>8359</v>
      </c>
      <c r="T2295" t="s">
        <v>8360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8">
        <f t="shared" si="140"/>
        <v>41264.72314814815</v>
      </c>
      <c r="L2296" s="8">
        <f t="shared" si="141"/>
        <v>41294.72314814815</v>
      </c>
      <c r="M2296" t="b">
        <v>0</v>
      </c>
      <c r="N2296">
        <v>112</v>
      </c>
      <c r="O2296" t="b">
        <v>1</v>
      </c>
      <c r="P2296" t="s">
        <v>8287</v>
      </c>
      <c r="Q2296">
        <f t="shared" si="142"/>
        <v>146.08079999999998</v>
      </c>
      <c r="R2296">
        <f t="shared" si="143"/>
        <v>65.214642857142863</v>
      </c>
      <c r="S2296" t="s">
        <v>8359</v>
      </c>
      <c r="T2296" t="s">
        <v>8360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8">
        <f t="shared" si="140"/>
        <v>41270.954351851848</v>
      </c>
      <c r="L2297" s="8">
        <f t="shared" si="141"/>
        <v>41300.954351851848</v>
      </c>
      <c r="M2297" t="b">
        <v>0</v>
      </c>
      <c r="N2297">
        <v>34</v>
      </c>
      <c r="O2297" t="b">
        <v>1</v>
      </c>
      <c r="P2297" t="s">
        <v>8287</v>
      </c>
      <c r="Q2297">
        <f t="shared" si="142"/>
        <v>125.25</v>
      </c>
      <c r="R2297">
        <f t="shared" si="143"/>
        <v>44.205882352941174</v>
      </c>
      <c r="S2297" t="s">
        <v>8359</v>
      </c>
      <c r="T2297" t="s">
        <v>8360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8">
        <f t="shared" si="140"/>
        <v>40927.731782407405</v>
      </c>
      <c r="L2298" s="8">
        <f t="shared" si="141"/>
        <v>40962.731782407405</v>
      </c>
      <c r="M2298" t="b">
        <v>0</v>
      </c>
      <c r="N2298">
        <v>145</v>
      </c>
      <c r="O2298" t="b">
        <v>1</v>
      </c>
      <c r="P2298" t="s">
        <v>8287</v>
      </c>
      <c r="Q2298">
        <f t="shared" si="142"/>
        <v>149.07142857142856</v>
      </c>
      <c r="R2298">
        <f t="shared" si="143"/>
        <v>71.965517241379317</v>
      </c>
      <c r="S2298" t="s">
        <v>8359</v>
      </c>
      <c r="T2298" t="s">
        <v>8360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8">
        <f t="shared" si="140"/>
        <v>40948.042233796295</v>
      </c>
      <c r="L2299" s="8">
        <f t="shared" si="141"/>
        <v>40982.165972222225</v>
      </c>
      <c r="M2299" t="b">
        <v>0</v>
      </c>
      <c r="N2299">
        <v>19</v>
      </c>
      <c r="O2299" t="b">
        <v>1</v>
      </c>
      <c r="P2299" t="s">
        <v>8287</v>
      </c>
      <c r="Q2299">
        <f t="shared" si="142"/>
        <v>100.6</v>
      </c>
      <c r="R2299">
        <f t="shared" si="143"/>
        <v>52.94736842105263</v>
      </c>
      <c r="S2299" t="s">
        <v>8359</v>
      </c>
      <c r="T2299" t="s">
        <v>8360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8">
        <f t="shared" si="140"/>
        <v>41694.84065972222</v>
      </c>
      <c r="L2300" s="8">
        <f t="shared" si="141"/>
        <v>41724.798993055556</v>
      </c>
      <c r="M2300" t="b">
        <v>0</v>
      </c>
      <c r="N2300">
        <v>288</v>
      </c>
      <c r="O2300" t="b">
        <v>1</v>
      </c>
      <c r="P2300" t="s">
        <v>8287</v>
      </c>
      <c r="Q2300">
        <f t="shared" si="142"/>
        <v>105.07333333333332</v>
      </c>
      <c r="R2300">
        <f t="shared" si="143"/>
        <v>109.45138888888889</v>
      </c>
      <c r="S2300" t="s">
        <v>8359</v>
      </c>
      <c r="T2300" t="s">
        <v>8360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8">
        <f t="shared" si="140"/>
        <v>40565.032511574071</v>
      </c>
      <c r="L2301" s="8">
        <f t="shared" si="141"/>
        <v>40580.032511574071</v>
      </c>
      <c r="M2301" t="b">
        <v>0</v>
      </c>
      <c r="N2301">
        <v>14</v>
      </c>
      <c r="O2301" t="b">
        <v>1</v>
      </c>
      <c r="P2301" t="s">
        <v>8287</v>
      </c>
      <c r="Q2301">
        <f t="shared" si="142"/>
        <v>350.16666666666663</v>
      </c>
      <c r="R2301">
        <f t="shared" si="143"/>
        <v>75.035714285714292</v>
      </c>
      <c r="S2301" t="s">
        <v>8359</v>
      </c>
      <c r="T2301" t="s">
        <v>8360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8">
        <f t="shared" si="140"/>
        <v>41074.727037037039</v>
      </c>
      <c r="L2302" s="8">
        <f t="shared" si="141"/>
        <v>41088.727037037039</v>
      </c>
      <c r="M2302" t="b">
        <v>0</v>
      </c>
      <c r="N2302">
        <v>7</v>
      </c>
      <c r="O2302" t="b">
        <v>1</v>
      </c>
      <c r="P2302" t="s">
        <v>8287</v>
      </c>
      <c r="Q2302">
        <f t="shared" si="142"/>
        <v>101.25</v>
      </c>
      <c r="R2302">
        <f t="shared" si="143"/>
        <v>115.71428571428571</v>
      </c>
      <c r="S2302" t="s">
        <v>8359</v>
      </c>
      <c r="T2302" t="s">
        <v>8360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8">
        <f t="shared" si="140"/>
        <v>41416.146944444445</v>
      </c>
      <c r="L2303" s="8">
        <f t="shared" si="141"/>
        <v>41446.146944444445</v>
      </c>
      <c r="M2303" t="b">
        <v>1</v>
      </c>
      <c r="N2303">
        <v>211</v>
      </c>
      <c r="O2303" t="b">
        <v>1</v>
      </c>
      <c r="P2303" t="s">
        <v>8290</v>
      </c>
      <c r="Q2303">
        <f t="shared" si="142"/>
        <v>133.6044</v>
      </c>
      <c r="R2303">
        <f t="shared" si="143"/>
        <v>31.659810426540286</v>
      </c>
      <c r="S2303" t="s">
        <v>8359</v>
      </c>
      <c r="T2303" t="s">
        <v>8363</v>
      </c>
      <c r="U2303" t="s">
        <v>8327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8">
        <f t="shared" si="140"/>
        <v>41605.868449074071</v>
      </c>
      <c r="L2304" s="8">
        <f t="shared" si="141"/>
        <v>41639.291666666664</v>
      </c>
      <c r="M2304" t="b">
        <v>1</v>
      </c>
      <c r="N2304">
        <v>85</v>
      </c>
      <c r="O2304" t="b">
        <v>1</v>
      </c>
      <c r="P2304" t="s">
        <v>8290</v>
      </c>
      <c r="Q2304">
        <f t="shared" si="142"/>
        <v>170.65217391304347</v>
      </c>
      <c r="R2304">
        <f t="shared" si="143"/>
        <v>46.176470588235297</v>
      </c>
      <c r="S2304" t="s">
        <v>8359</v>
      </c>
      <c r="T2304" t="s">
        <v>8363</v>
      </c>
      <c r="U2304" t="s">
        <v>8327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8">
        <f t="shared" si="140"/>
        <v>40850.111064814817</v>
      </c>
      <c r="L2305" s="8">
        <f t="shared" si="141"/>
        <v>40890.152731481481</v>
      </c>
      <c r="M2305" t="b">
        <v>1</v>
      </c>
      <c r="N2305">
        <v>103</v>
      </c>
      <c r="O2305" t="b">
        <v>1</v>
      </c>
      <c r="P2305" t="s">
        <v>8290</v>
      </c>
      <c r="Q2305">
        <f t="shared" si="142"/>
        <v>109.35829457364341</v>
      </c>
      <c r="R2305">
        <f t="shared" si="143"/>
        <v>68.481650485436887</v>
      </c>
      <c r="S2305" t="s">
        <v>8359</v>
      </c>
      <c r="T2305" t="s">
        <v>8363</v>
      </c>
      <c r="U2305" t="s">
        <v>8327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8">
        <f t="shared" si="140"/>
        <v>40502.815868055557</v>
      </c>
      <c r="L2306" s="8">
        <f t="shared" si="141"/>
        <v>40544.207638888889</v>
      </c>
      <c r="M2306" t="b">
        <v>1</v>
      </c>
      <c r="N2306">
        <v>113</v>
      </c>
      <c r="O2306" t="b">
        <v>1</v>
      </c>
      <c r="P2306" t="s">
        <v>8290</v>
      </c>
      <c r="Q2306">
        <f t="shared" si="142"/>
        <v>100.70033333333335</v>
      </c>
      <c r="R2306">
        <f t="shared" si="143"/>
        <v>53.469203539823013</v>
      </c>
      <c r="S2306" t="s">
        <v>8359</v>
      </c>
      <c r="T2306" t="s">
        <v>8363</v>
      </c>
      <c r="U2306" t="s">
        <v>8327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8">
        <f t="shared" ref="K2307:K2370" si="144">(((J2307/60)/60)/24)+DATE(1970,1,1)</f>
        <v>41834.695277777777</v>
      </c>
      <c r="L2307" s="8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8290</v>
      </c>
      <c r="Q2307">
        <f t="shared" ref="Q2307:Q2370" si="146">E2307/D2307*100</f>
        <v>101.22777777777779</v>
      </c>
      <c r="R2307">
        <f t="shared" ref="R2307:R2370" si="147">E2307/N2307</f>
        <v>109.10778443113773</v>
      </c>
      <c r="S2307" t="s">
        <v>8359</v>
      </c>
      <c r="T2307" t="s">
        <v>8363</v>
      </c>
      <c r="U2307" t="s">
        <v>8327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8">
        <f t="shared" si="144"/>
        <v>40948.16815972222</v>
      </c>
      <c r="L2308" s="8">
        <f t="shared" si="145"/>
        <v>40978.16815972222</v>
      </c>
      <c r="M2308" t="b">
        <v>1</v>
      </c>
      <c r="N2308">
        <v>73</v>
      </c>
      <c r="O2308" t="b">
        <v>1</v>
      </c>
      <c r="P2308" t="s">
        <v>8290</v>
      </c>
      <c r="Q2308">
        <f t="shared" si="146"/>
        <v>106.75857142857143</v>
      </c>
      <c r="R2308">
        <f t="shared" si="147"/>
        <v>51.185616438356163</v>
      </c>
      <c r="S2308" t="s">
        <v>8359</v>
      </c>
      <c r="T2308" t="s">
        <v>8363</v>
      </c>
      <c r="U2308" t="s">
        <v>8327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8">
        <f t="shared" si="144"/>
        <v>41004.802465277775</v>
      </c>
      <c r="L2309" s="8">
        <f t="shared" si="145"/>
        <v>41034.802407407406</v>
      </c>
      <c r="M2309" t="b">
        <v>1</v>
      </c>
      <c r="N2309">
        <v>75</v>
      </c>
      <c r="O2309" t="b">
        <v>1</v>
      </c>
      <c r="P2309" t="s">
        <v>8290</v>
      </c>
      <c r="Q2309">
        <f t="shared" si="146"/>
        <v>106.65777537961894</v>
      </c>
      <c r="R2309">
        <f t="shared" si="147"/>
        <v>27.936800000000002</v>
      </c>
      <c r="S2309" t="s">
        <v>8359</v>
      </c>
      <c r="T2309" t="s">
        <v>8363</v>
      </c>
      <c r="U2309" t="s">
        <v>8327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8">
        <f t="shared" si="144"/>
        <v>41851.962916666671</v>
      </c>
      <c r="L2310" s="8">
        <f t="shared" si="145"/>
        <v>41880.041666666664</v>
      </c>
      <c r="M2310" t="b">
        <v>1</v>
      </c>
      <c r="N2310">
        <v>614</v>
      </c>
      <c r="O2310" t="b">
        <v>1</v>
      </c>
      <c r="P2310" t="s">
        <v>8290</v>
      </c>
      <c r="Q2310">
        <f t="shared" si="146"/>
        <v>101.30622</v>
      </c>
      <c r="R2310">
        <f t="shared" si="147"/>
        <v>82.496921824104234</v>
      </c>
      <c r="S2310" t="s">
        <v>8359</v>
      </c>
      <c r="T2310" t="s">
        <v>8363</v>
      </c>
      <c r="U2310" t="s">
        <v>8327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8">
        <f t="shared" si="144"/>
        <v>41307.987696759257</v>
      </c>
      <c r="L2311" s="8">
        <f t="shared" si="145"/>
        <v>41342.987696759257</v>
      </c>
      <c r="M2311" t="b">
        <v>1</v>
      </c>
      <c r="N2311">
        <v>107</v>
      </c>
      <c r="O2311" t="b">
        <v>1</v>
      </c>
      <c r="P2311" t="s">
        <v>8290</v>
      </c>
      <c r="Q2311">
        <f t="shared" si="146"/>
        <v>106.67450000000001</v>
      </c>
      <c r="R2311">
        <f t="shared" si="147"/>
        <v>59.817476635514019</v>
      </c>
      <c r="S2311" t="s">
        <v>8359</v>
      </c>
      <c r="T2311" t="s">
        <v>8363</v>
      </c>
      <c r="U2311" t="s">
        <v>8327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8">
        <f t="shared" si="144"/>
        <v>41324.79415509259</v>
      </c>
      <c r="L2312" s="8">
        <f t="shared" si="145"/>
        <v>41354.752488425926</v>
      </c>
      <c r="M2312" t="b">
        <v>1</v>
      </c>
      <c r="N2312">
        <v>1224</v>
      </c>
      <c r="O2312" t="b">
        <v>1</v>
      </c>
      <c r="P2312" t="s">
        <v>8290</v>
      </c>
      <c r="Q2312">
        <f t="shared" si="146"/>
        <v>428.83978378378379</v>
      </c>
      <c r="R2312">
        <f t="shared" si="147"/>
        <v>64.816470588235291</v>
      </c>
      <c r="S2312" t="s">
        <v>8359</v>
      </c>
      <c r="T2312" t="s">
        <v>8363</v>
      </c>
      <c r="U2312" t="s">
        <v>8327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8">
        <f t="shared" si="144"/>
        <v>41736.004502314812</v>
      </c>
      <c r="L2313" s="8">
        <f t="shared" si="145"/>
        <v>41766.004502314812</v>
      </c>
      <c r="M2313" t="b">
        <v>1</v>
      </c>
      <c r="N2313">
        <v>104</v>
      </c>
      <c r="O2313" t="b">
        <v>1</v>
      </c>
      <c r="P2313" t="s">
        <v>8290</v>
      </c>
      <c r="Q2313">
        <f t="shared" si="146"/>
        <v>104.11111111111111</v>
      </c>
      <c r="R2313">
        <f t="shared" si="147"/>
        <v>90.09615384615384</v>
      </c>
      <c r="S2313" t="s">
        <v>8359</v>
      </c>
      <c r="T2313" t="s">
        <v>8363</v>
      </c>
      <c r="U2313" t="s">
        <v>8327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8">
        <f t="shared" si="144"/>
        <v>41716.632847222223</v>
      </c>
      <c r="L2314" s="8">
        <f t="shared" si="145"/>
        <v>41747.958333333336</v>
      </c>
      <c r="M2314" t="b">
        <v>1</v>
      </c>
      <c r="N2314">
        <v>79</v>
      </c>
      <c r="O2314" t="b">
        <v>1</v>
      </c>
      <c r="P2314" t="s">
        <v>8290</v>
      </c>
      <c r="Q2314">
        <f t="shared" si="146"/>
        <v>107.86666666666666</v>
      </c>
      <c r="R2314">
        <f t="shared" si="147"/>
        <v>40.962025316455694</v>
      </c>
      <c r="S2314" t="s">
        <v>8359</v>
      </c>
      <c r="T2314" t="s">
        <v>8363</v>
      </c>
      <c r="U2314" t="s">
        <v>8327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8">
        <f t="shared" si="144"/>
        <v>41002.958634259259</v>
      </c>
      <c r="L2315" s="8">
        <f t="shared" si="145"/>
        <v>41032.958634259259</v>
      </c>
      <c r="M2315" t="b">
        <v>1</v>
      </c>
      <c r="N2315">
        <v>157</v>
      </c>
      <c r="O2315" t="b">
        <v>1</v>
      </c>
      <c r="P2315" t="s">
        <v>8290</v>
      </c>
      <c r="Q2315">
        <f t="shared" si="146"/>
        <v>175.84040000000002</v>
      </c>
      <c r="R2315">
        <f t="shared" si="147"/>
        <v>56.000127388535034</v>
      </c>
      <c r="S2315" t="s">
        <v>8359</v>
      </c>
      <c r="T2315" t="s">
        <v>8363</v>
      </c>
      <c r="U2315" t="s">
        <v>8327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8">
        <f t="shared" si="144"/>
        <v>41037.551585648151</v>
      </c>
      <c r="L2316" s="8">
        <f t="shared" si="145"/>
        <v>41067.551585648151</v>
      </c>
      <c r="M2316" t="b">
        <v>1</v>
      </c>
      <c r="N2316">
        <v>50</v>
      </c>
      <c r="O2316" t="b">
        <v>1</v>
      </c>
      <c r="P2316" t="s">
        <v>8290</v>
      </c>
      <c r="Q2316">
        <f t="shared" si="146"/>
        <v>156.97</v>
      </c>
      <c r="R2316">
        <f t="shared" si="147"/>
        <v>37.672800000000002</v>
      </c>
      <c r="S2316" t="s">
        <v>8359</v>
      </c>
      <c r="T2316" t="s">
        <v>8363</v>
      </c>
      <c r="U2316" t="s">
        <v>8327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8">
        <f t="shared" si="144"/>
        <v>41004.72619212963</v>
      </c>
      <c r="L2317" s="8">
        <f t="shared" si="145"/>
        <v>41034.72619212963</v>
      </c>
      <c r="M2317" t="b">
        <v>1</v>
      </c>
      <c r="N2317">
        <v>64</v>
      </c>
      <c r="O2317" t="b">
        <v>1</v>
      </c>
      <c r="P2317" t="s">
        <v>8290</v>
      </c>
      <c r="Q2317">
        <f t="shared" si="146"/>
        <v>102.60000000000001</v>
      </c>
      <c r="R2317">
        <f t="shared" si="147"/>
        <v>40.078125</v>
      </c>
      <c r="S2317" t="s">
        <v>8359</v>
      </c>
      <c r="T2317" t="s">
        <v>8363</v>
      </c>
      <c r="U2317" t="s">
        <v>8327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8">
        <f t="shared" si="144"/>
        <v>40079.725115740745</v>
      </c>
      <c r="L2318" s="8">
        <f t="shared" si="145"/>
        <v>40156.76666666667</v>
      </c>
      <c r="M2318" t="b">
        <v>1</v>
      </c>
      <c r="N2318">
        <v>200</v>
      </c>
      <c r="O2318" t="b">
        <v>1</v>
      </c>
      <c r="P2318" t="s">
        <v>8290</v>
      </c>
      <c r="Q2318">
        <f t="shared" si="146"/>
        <v>104.04266666666666</v>
      </c>
      <c r="R2318">
        <f t="shared" si="147"/>
        <v>78.031999999999996</v>
      </c>
      <c r="S2318" t="s">
        <v>8359</v>
      </c>
      <c r="T2318" t="s">
        <v>8363</v>
      </c>
      <c r="U2318" t="s">
        <v>8327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8">
        <f t="shared" si="144"/>
        <v>40192.542233796295</v>
      </c>
      <c r="L2319" s="8">
        <f t="shared" si="145"/>
        <v>40224.208333333336</v>
      </c>
      <c r="M2319" t="b">
        <v>1</v>
      </c>
      <c r="N2319">
        <v>22</v>
      </c>
      <c r="O2319" t="b">
        <v>1</v>
      </c>
      <c r="P2319" t="s">
        <v>8290</v>
      </c>
      <c r="Q2319">
        <f t="shared" si="146"/>
        <v>104</v>
      </c>
      <c r="R2319">
        <f t="shared" si="147"/>
        <v>18.90909090909091</v>
      </c>
      <c r="S2319" t="s">
        <v>8359</v>
      </c>
      <c r="T2319" t="s">
        <v>8363</v>
      </c>
      <c r="U2319" t="s">
        <v>8327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8">
        <f t="shared" si="144"/>
        <v>40050.643680555557</v>
      </c>
      <c r="L2320" s="8">
        <f t="shared" si="145"/>
        <v>40082.165972222225</v>
      </c>
      <c r="M2320" t="b">
        <v>1</v>
      </c>
      <c r="N2320">
        <v>163</v>
      </c>
      <c r="O2320" t="b">
        <v>1</v>
      </c>
      <c r="P2320" t="s">
        <v>8290</v>
      </c>
      <c r="Q2320">
        <f t="shared" si="146"/>
        <v>121.05999999999999</v>
      </c>
      <c r="R2320">
        <f t="shared" si="147"/>
        <v>37.134969325153371</v>
      </c>
      <c r="S2320" t="s">
        <v>8359</v>
      </c>
      <c r="T2320" t="s">
        <v>8363</v>
      </c>
      <c r="U2320" t="s">
        <v>8327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8">
        <f t="shared" si="144"/>
        <v>41593.082002314812</v>
      </c>
      <c r="L2321" s="8">
        <f t="shared" si="145"/>
        <v>41623.082002314812</v>
      </c>
      <c r="M2321" t="b">
        <v>1</v>
      </c>
      <c r="N2321">
        <v>77</v>
      </c>
      <c r="O2321" t="b">
        <v>1</v>
      </c>
      <c r="P2321" t="s">
        <v>8290</v>
      </c>
      <c r="Q2321">
        <f t="shared" si="146"/>
        <v>107.69999999999999</v>
      </c>
      <c r="R2321">
        <f t="shared" si="147"/>
        <v>41.961038961038959</v>
      </c>
      <c r="S2321" t="s">
        <v>8359</v>
      </c>
      <c r="T2321" t="s">
        <v>8363</v>
      </c>
      <c r="U2321" t="s">
        <v>8327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8">
        <f t="shared" si="144"/>
        <v>41696.817129629628</v>
      </c>
      <c r="L2322" s="8">
        <f t="shared" si="145"/>
        <v>41731.775462962964</v>
      </c>
      <c r="M2322" t="b">
        <v>1</v>
      </c>
      <c r="N2322">
        <v>89</v>
      </c>
      <c r="O2322" t="b">
        <v>1</v>
      </c>
      <c r="P2322" t="s">
        <v>8290</v>
      </c>
      <c r="Q2322">
        <f t="shared" si="146"/>
        <v>108.66</v>
      </c>
      <c r="R2322">
        <f t="shared" si="147"/>
        <v>61.044943820224717</v>
      </c>
      <c r="S2322" t="s">
        <v>8359</v>
      </c>
      <c r="T2322" t="s">
        <v>8363</v>
      </c>
      <c r="U2322" t="s">
        <v>8327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8">
        <f t="shared" si="144"/>
        <v>42799.260428240741</v>
      </c>
      <c r="L2323" s="8">
        <f t="shared" si="145"/>
        <v>42829.21876157407</v>
      </c>
      <c r="M2323" t="b">
        <v>0</v>
      </c>
      <c r="N2323">
        <v>64</v>
      </c>
      <c r="O2323" t="b">
        <v>0</v>
      </c>
      <c r="P2323" t="s">
        <v>8309</v>
      </c>
      <c r="Q2323">
        <f t="shared" si="146"/>
        <v>39.120962394619681</v>
      </c>
      <c r="R2323">
        <f t="shared" si="147"/>
        <v>64.53125</v>
      </c>
      <c r="S2323" t="s">
        <v>8369</v>
      </c>
      <c r="T2323" t="s">
        <v>8385</v>
      </c>
      <c r="U2323" t="s">
        <v>8344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8">
        <f t="shared" si="144"/>
        <v>42804.895474537043</v>
      </c>
      <c r="L2324" s="8">
        <f t="shared" si="145"/>
        <v>42834.853807870371</v>
      </c>
      <c r="M2324" t="b">
        <v>0</v>
      </c>
      <c r="N2324">
        <v>4</v>
      </c>
      <c r="O2324" t="b">
        <v>0</v>
      </c>
      <c r="P2324" t="s">
        <v>8309</v>
      </c>
      <c r="Q2324">
        <f t="shared" si="146"/>
        <v>3.1481481481481479</v>
      </c>
      <c r="R2324">
        <f t="shared" si="147"/>
        <v>21.25</v>
      </c>
      <c r="S2324" t="s">
        <v>8369</v>
      </c>
      <c r="T2324" t="s">
        <v>8385</v>
      </c>
      <c r="U2324" t="s">
        <v>8344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8">
        <f t="shared" si="144"/>
        <v>42807.755173611105</v>
      </c>
      <c r="L2325" s="8">
        <f t="shared" si="145"/>
        <v>42814.755173611105</v>
      </c>
      <c r="M2325" t="b">
        <v>0</v>
      </c>
      <c r="N2325">
        <v>4</v>
      </c>
      <c r="O2325" t="b">
        <v>0</v>
      </c>
      <c r="P2325" t="s">
        <v>8309</v>
      </c>
      <c r="Q2325">
        <f t="shared" si="146"/>
        <v>48</v>
      </c>
      <c r="R2325">
        <f t="shared" si="147"/>
        <v>30</v>
      </c>
      <c r="S2325" t="s">
        <v>8369</v>
      </c>
      <c r="T2325" t="s">
        <v>8385</v>
      </c>
      <c r="U2325" t="s">
        <v>8344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8">
        <f t="shared" si="144"/>
        <v>42790.885243055556</v>
      </c>
      <c r="L2326" s="8">
        <f t="shared" si="145"/>
        <v>42820.843576388885</v>
      </c>
      <c r="M2326" t="b">
        <v>0</v>
      </c>
      <c r="N2326">
        <v>61</v>
      </c>
      <c r="O2326" t="b">
        <v>0</v>
      </c>
      <c r="P2326" t="s">
        <v>8309</v>
      </c>
      <c r="Q2326">
        <f t="shared" si="146"/>
        <v>20.733333333333334</v>
      </c>
      <c r="R2326">
        <f t="shared" si="147"/>
        <v>25.491803278688526</v>
      </c>
      <c r="S2326" t="s">
        <v>8369</v>
      </c>
      <c r="T2326" t="s">
        <v>8385</v>
      </c>
      <c r="U2326" t="s">
        <v>8344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8">
        <f t="shared" si="144"/>
        <v>42794.022349537037</v>
      </c>
      <c r="L2327" s="8">
        <f t="shared" si="145"/>
        <v>42823.980682870373</v>
      </c>
      <c r="M2327" t="b">
        <v>0</v>
      </c>
      <c r="N2327">
        <v>7</v>
      </c>
      <c r="O2327" t="b">
        <v>0</v>
      </c>
      <c r="P2327" t="s">
        <v>8309</v>
      </c>
      <c r="Q2327">
        <f t="shared" si="146"/>
        <v>8</v>
      </c>
      <c r="R2327">
        <f t="shared" si="147"/>
        <v>11.428571428571429</v>
      </c>
      <c r="S2327" t="s">
        <v>8369</v>
      </c>
      <c r="T2327" t="s">
        <v>8385</v>
      </c>
      <c r="U2327" t="s">
        <v>8344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8">
        <f t="shared" si="144"/>
        <v>42804.034120370372</v>
      </c>
      <c r="L2328" s="8">
        <f t="shared" si="145"/>
        <v>42855.708333333328</v>
      </c>
      <c r="M2328" t="b">
        <v>0</v>
      </c>
      <c r="N2328">
        <v>1</v>
      </c>
      <c r="O2328" t="b">
        <v>0</v>
      </c>
      <c r="P2328" t="s">
        <v>8309</v>
      </c>
      <c r="Q2328">
        <f t="shared" si="146"/>
        <v>0.72</v>
      </c>
      <c r="R2328">
        <f t="shared" si="147"/>
        <v>108</v>
      </c>
      <c r="S2328" t="s">
        <v>8369</v>
      </c>
      <c r="T2328" t="s">
        <v>8385</v>
      </c>
      <c r="U2328" t="s">
        <v>8344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8">
        <f t="shared" si="144"/>
        <v>41842.917129629634</v>
      </c>
      <c r="L2329" s="8">
        <f t="shared" si="145"/>
        <v>41877.917129629634</v>
      </c>
      <c r="M2329" t="b">
        <v>1</v>
      </c>
      <c r="N2329">
        <v>3355</v>
      </c>
      <c r="O2329" t="b">
        <v>1</v>
      </c>
      <c r="P2329" t="s">
        <v>8309</v>
      </c>
      <c r="Q2329">
        <f t="shared" si="146"/>
        <v>526.09431428571429</v>
      </c>
      <c r="R2329">
        <f t="shared" si="147"/>
        <v>54.883162444113267</v>
      </c>
      <c r="S2329" t="s">
        <v>8369</v>
      </c>
      <c r="T2329" t="s">
        <v>8385</v>
      </c>
      <c r="U2329" t="s">
        <v>8344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8">
        <f t="shared" si="144"/>
        <v>42139.781678240746</v>
      </c>
      <c r="L2330" s="8">
        <f t="shared" si="145"/>
        <v>42169.781678240746</v>
      </c>
      <c r="M2330" t="b">
        <v>1</v>
      </c>
      <c r="N2330">
        <v>537</v>
      </c>
      <c r="O2330" t="b">
        <v>1</v>
      </c>
      <c r="P2330" t="s">
        <v>8309</v>
      </c>
      <c r="Q2330">
        <f t="shared" si="146"/>
        <v>254.45000000000002</v>
      </c>
      <c r="R2330">
        <f t="shared" si="147"/>
        <v>47.383612662942269</v>
      </c>
      <c r="S2330" t="s">
        <v>8369</v>
      </c>
      <c r="T2330" t="s">
        <v>8385</v>
      </c>
      <c r="U2330" t="s">
        <v>8344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8">
        <f t="shared" si="144"/>
        <v>41807.624374999999</v>
      </c>
      <c r="L2331" s="8">
        <f t="shared" si="145"/>
        <v>41837.624374999999</v>
      </c>
      <c r="M2331" t="b">
        <v>1</v>
      </c>
      <c r="N2331">
        <v>125</v>
      </c>
      <c r="O2331" t="b">
        <v>1</v>
      </c>
      <c r="P2331" t="s">
        <v>8309</v>
      </c>
      <c r="Q2331">
        <f t="shared" si="146"/>
        <v>105.91999999999999</v>
      </c>
      <c r="R2331">
        <f t="shared" si="147"/>
        <v>211.84</v>
      </c>
      <c r="S2331" t="s">
        <v>8369</v>
      </c>
      <c r="T2331" t="s">
        <v>8385</v>
      </c>
      <c r="U2331" t="s">
        <v>8344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8">
        <f t="shared" si="144"/>
        <v>42332.89980324074</v>
      </c>
      <c r="L2332" s="8">
        <f t="shared" si="145"/>
        <v>42363</v>
      </c>
      <c r="M2332" t="b">
        <v>1</v>
      </c>
      <c r="N2332">
        <v>163</v>
      </c>
      <c r="O2332" t="b">
        <v>1</v>
      </c>
      <c r="P2332" t="s">
        <v>8309</v>
      </c>
      <c r="Q2332">
        <f t="shared" si="146"/>
        <v>102.42285714285715</v>
      </c>
      <c r="R2332">
        <f t="shared" si="147"/>
        <v>219.92638036809817</v>
      </c>
      <c r="S2332" t="s">
        <v>8369</v>
      </c>
      <c r="T2332" t="s">
        <v>8385</v>
      </c>
      <c r="U2332" t="s">
        <v>8344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8">
        <f t="shared" si="144"/>
        <v>41839.005671296298</v>
      </c>
      <c r="L2333" s="8">
        <f t="shared" si="145"/>
        <v>41869.005671296298</v>
      </c>
      <c r="M2333" t="b">
        <v>1</v>
      </c>
      <c r="N2333">
        <v>283</v>
      </c>
      <c r="O2333" t="b">
        <v>1</v>
      </c>
      <c r="P2333" t="s">
        <v>8309</v>
      </c>
      <c r="Q2333">
        <f t="shared" si="146"/>
        <v>144.31375</v>
      </c>
      <c r="R2333">
        <f t="shared" si="147"/>
        <v>40.795406360424032</v>
      </c>
      <c r="S2333" t="s">
        <v>8369</v>
      </c>
      <c r="T2333" t="s">
        <v>8385</v>
      </c>
      <c r="U2333" t="s">
        <v>8344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8">
        <f t="shared" si="144"/>
        <v>42011.628136574072</v>
      </c>
      <c r="L2334" s="8">
        <f t="shared" si="145"/>
        <v>42041.628136574072</v>
      </c>
      <c r="M2334" t="b">
        <v>1</v>
      </c>
      <c r="N2334">
        <v>352</v>
      </c>
      <c r="O2334" t="b">
        <v>1</v>
      </c>
      <c r="P2334" t="s">
        <v>8309</v>
      </c>
      <c r="Q2334">
        <f t="shared" si="146"/>
        <v>106.30800000000001</v>
      </c>
      <c r="R2334">
        <f t="shared" si="147"/>
        <v>75.502840909090907</v>
      </c>
      <c r="S2334" t="s">
        <v>8369</v>
      </c>
      <c r="T2334" t="s">
        <v>8385</v>
      </c>
      <c r="U2334" t="s">
        <v>8344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8">
        <f t="shared" si="144"/>
        <v>41767.650347222225</v>
      </c>
      <c r="L2335" s="8">
        <f t="shared" si="145"/>
        <v>41788.743055555555</v>
      </c>
      <c r="M2335" t="b">
        <v>1</v>
      </c>
      <c r="N2335">
        <v>94</v>
      </c>
      <c r="O2335" t="b">
        <v>1</v>
      </c>
      <c r="P2335" t="s">
        <v>8309</v>
      </c>
      <c r="Q2335">
        <f t="shared" si="146"/>
        <v>212.16666666666666</v>
      </c>
      <c r="R2335">
        <f t="shared" si="147"/>
        <v>13.542553191489361</v>
      </c>
      <c r="S2335" t="s">
        <v>8369</v>
      </c>
      <c r="T2335" t="s">
        <v>8385</v>
      </c>
      <c r="U2335" t="s">
        <v>8344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8">
        <f t="shared" si="144"/>
        <v>41918.670115740737</v>
      </c>
      <c r="L2336" s="8">
        <f t="shared" si="145"/>
        <v>41948.731944444444</v>
      </c>
      <c r="M2336" t="b">
        <v>1</v>
      </c>
      <c r="N2336">
        <v>67</v>
      </c>
      <c r="O2336" t="b">
        <v>1</v>
      </c>
      <c r="P2336" t="s">
        <v>8309</v>
      </c>
      <c r="Q2336">
        <f t="shared" si="146"/>
        <v>101.95</v>
      </c>
      <c r="R2336">
        <f t="shared" si="147"/>
        <v>60.865671641791046</v>
      </c>
      <c r="S2336" t="s">
        <v>8369</v>
      </c>
      <c r="T2336" t="s">
        <v>8385</v>
      </c>
      <c r="U2336" t="s">
        <v>8344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8">
        <f t="shared" si="144"/>
        <v>41771.572256944448</v>
      </c>
      <c r="L2337" s="8">
        <f t="shared" si="145"/>
        <v>41801.572256944448</v>
      </c>
      <c r="M2337" t="b">
        <v>1</v>
      </c>
      <c r="N2337">
        <v>221</v>
      </c>
      <c r="O2337" t="b">
        <v>1</v>
      </c>
      <c r="P2337" t="s">
        <v>8309</v>
      </c>
      <c r="Q2337">
        <f t="shared" si="146"/>
        <v>102.27200000000001</v>
      </c>
      <c r="R2337">
        <f t="shared" si="147"/>
        <v>115.69230769230769</v>
      </c>
      <c r="S2337" t="s">
        <v>8369</v>
      </c>
      <c r="T2337" t="s">
        <v>8385</v>
      </c>
      <c r="U2337" t="s">
        <v>8344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8">
        <f t="shared" si="144"/>
        <v>41666.924710648149</v>
      </c>
      <c r="L2338" s="8">
        <f t="shared" si="145"/>
        <v>41706.924710648149</v>
      </c>
      <c r="M2338" t="b">
        <v>1</v>
      </c>
      <c r="N2338">
        <v>2165</v>
      </c>
      <c r="O2338" t="b">
        <v>1</v>
      </c>
      <c r="P2338" t="s">
        <v>8309</v>
      </c>
      <c r="Q2338">
        <f t="shared" si="146"/>
        <v>520.73254999999995</v>
      </c>
      <c r="R2338">
        <f t="shared" si="147"/>
        <v>48.104623556581984</v>
      </c>
      <c r="S2338" t="s">
        <v>8369</v>
      </c>
      <c r="T2338" t="s">
        <v>8385</v>
      </c>
      <c r="U2338" t="s">
        <v>8344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8">
        <f t="shared" si="144"/>
        <v>41786.640543981484</v>
      </c>
      <c r="L2339" s="8">
        <f t="shared" si="145"/>
        <v>41816.640543981484</v>
      </c>
      <c r="M2339" t="b">
        <v>1</v>
      </c>
      <c r="N2339">
        <v>179</v>
      </c>
      <c r="O2339" t="b">
        <v>1</v>
      </c>
      <c r="P2339" t="s">
        <v>8309</v>
      </c>
      <c r="Q2339">
        <f t="shared" si="146"/>
        <v>110.65833333333333</v>
      </c>
      <c r="R2339">
        <f t="shared" si="147"/>
        <v>74.184357541899445</v>
      </c>
      <c r="S2339" t="s">
        <v>8369</v>
      </c>
      <c r="T2339" t="s">
        <v>8385</v>
      </c>
      <c r="U2339" t="s">
        <v>8344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8">
        <f t="shared" si="144"/>
        <v>41789.896805555552</v>
      </c>
      <c r="L2340" s="8">
        <f t="shared" si="145"/>
        <v>41819.896805555552</v>
      </c>
      <c r="M2340" t="b">
        <v>1</v>
      </c>
      <c r="N2340">
        <v>123</v>
      </c>
      <c r="O2340" t="b">
        <v>1</v>
      </c>
      <c r="P2340" t="s">
        <v>8309</v>
      </c>
      <c r="Q2340">
        <f t="shared" si="146"/>
        <v>101.14333333333335</v>
      </c>
      <c r="R2340">
        <f t="shared" si="147"/>
        <v>123.34552845528455</v>
      </c>
      <c r="S2340" t="s">
        <v>8369</v>
      </c>
      <c r="T2340" t="s">
        <v>8385</v>
      </c>
      <c r="U2340" t="s">
        <v>8344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8">
        <f t="shared" si="144"/>
        <v>42692.79987268518</v>
      </c>
      <c r="L2341" s="8">
        <f t="shared" si="145"/>
        <v>42723.332638888889</v>
      </c>
      <c r="M2341" t="b">
        <v>1</v>
      </c>
      <c r="N2341">
        <v>1104</v>
      </c>
      <c r="O2341" t="b">
        <v>1</v>
      </c>
      <c r="P2341" t="s">
        <v>8309</v>
      </c>
      <c r="Q2341">
        <f t="shared" si="146"/>
        <v>294.20799999999997</v>
      </c>
      <c r="R2341">
        <f t="shared" si="147"/>
        <v>66.623188405797094</v>
      </c>
      <c r="S2341" t="s">
        <v>8369</v>
      </c>
      <c r="T2341" t="s">
        <v>8385</v>
      </c>
      <c r="U2341" t="s">
        <v>8344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8">
        <f t="shared" si="144"/>
        <v>42643.642800925925</v>
      </c>
      <c r="L2342" s="8">
        <f t="shared" si="145"/>
        <v>42673.642800925925</v>
      </c>
      <c r="M2342" t="b">
        <v>1</v>
      </c>
      <c r="N2342">
        <v>403</v>
      </c>
      <c r="O2342" t="b">
        <v>1</v>
      </c>
      <c r="P2342" t="s">
        <v>8309</v>
      </c>
      <c r="Q2342">
        <f t="shared" si="146"/>
        <v>105.77749999999999</v>
      </c>
      <c r="R2342">
        <f t="shared" si="147"/>
        <v>104.99007444168734</v>
      </c>
      <c r="S2342" t="s">
        <v>8369</v>
      </c>
      <c r="T2342" t="s">
        <v>8385</v>
      </c>
      <c r="U2342" t="s">
        <v>8344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8">
        <f t="shared" si="144"/>
        <v>42167.813703703709</v>
      </c>
      <c r="L2343" s="8">
        <f t="shared" si="145"/>
        <v>42197.813703703709</v>
      </c>
      <c r="M2343" t="b">
        <v>0</v>
      </c>
      <c r="N2343">
        <v>0</v>
      </c>
      <c r="O2343" t="b">
        <v>0</v>
      </c>
      <c r="P2343" t="s">
        <v>8283</v>
      </c>
      <c r="Q2343">
        <f t="shared" si="146"/>
        <v>0</v>
      </c>
      <c r="R2343" t="e">
        <f t="shared" si="147"/>
        <v>#DIV/0!</v>
      </c>
      <c r="S2343" t="s">
        <v>8353</v>
      </c>
      <c r="T2343" t="s">
        <v>8354</v>
      </c>
      <c r="U2343" t="s">
        <v>8323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8">
        <f t="shared" si="144"/>
        <v>41897.702199074076</v>
      </c>
      <c r="L2344" s="8">
        <f t="shared" si="145"/>
        <v>41918.208333333336</v>
      </c>
      <c r="M2344" t="b">
        <v>0</v>
      </c>
      <c r="N2344">
        <v>0</v>
      </c>
      <c r="O2344" t="b">
        <v>0</v>
      </c>
      <c r="P2344" t="s">
        <v>8283</v>
      </c>
      <c r="Q2344">
        <f t="shared" si="146"/>
        <v>0</v>
      </c>
      <c r="R2344" t="e">
        <f t="shared" si="147"/>
        <v>#DIV/0!</v>
      </c>
      <c r="S2344" t="s">
        <v>8353</v>
      </c>
      <c r="T2344" t="s">
        <v>8354</v>
      </c>
      <c r="U2344" t="s">
        <v>8323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8">
        <f t="shared" si="144"/>
        <v>42327.825289351851</v>
      </c>
      <c r="L2345" s="8">
        <f t="shared" si="145"/>
        <v>42377.82430555555</v>
      </c>
      <c r="M2345" t="b">
        <v>0</v>
      </c>
      <c r="N2345">
        <v>1</v>
      </c>
      <c r="O2345" t="b">
        <v>0</v>
      </c>
      <c r="P2345" t="s">
        <v>8283</v>
      </c>
      <c r="Q2345">
        <f t="shared" si="146"/>
        <v>3</v>
      </c>
      <c r="R2345">
        <f t="shared" si="147"/>
        <v>300</v>
      </c>
      <c r="S2345" t="s">
        <v>8353</v>
      </c>
      <c r="T2345" t="s">
        <v>8354</v>
      </c>
      <c r="U2345" t="s">
        <v>8323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8">
        <f t="shared" si="144"/>
        <v>42515.727650462963</v>
      </c>
      <c r="L2346" s="8">
        <f t="shared" si="145"/>
        <v>42545.727650462963</v>
      </c>
      <c r="M2346" t="b">
        <v>0</v>
      </c>
      <c r="N2346">
        <v>1</v>
      </c>
      <c r="O2346" t="b">
        <v>0</v>
      </c>
      <c r="P2346" t="s">
        <v>8283</v>
      </c>
      <c r="Q2346">
        <f t="shared" si="146"/>
        <v>0.1</v>
      </c>
      <c r="R2346">
        <f t="shared" si="147"/>
        <v>1</v>
      </c>
      <c r="S2346" t="s">
        <v>8353</v>
      </c>
      <c r="T2346" t="s">
        <v>8354</v>
      </c>
      <c r="U2346" t="s">
        <v>8323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8">
        <f t="shared" si="144"/>
        <v>42060.001805555556</v>
      </c>
      <c r="L2347" s="8">
        <f t="shared" si="145"/>
        <v>42094.985416666663</v>
      </c>
      <c r="M2347" t="b">
        <v>0</v>
      </c>
      <c r="N2347">
        <v>0</v>
      </c>
      <c r="O2347" t="b">
        <v>0</v>
      </c>
      <c r="P2347" t="s">
        <v>8283</v>
      </c>
      <c r="Q2347">
        <f t="shared" si="146"/>
        <v>0</v>
      </c>
      <c r="R2347" t="e">
        <f t="shared" si="147"/>
        <v>#DIV/0!</v>
      </c>
      <c r="S2347" t="s">
        <v>8353</v>
      </c>
      <c r="T2347" t="s">
        <v>8354</v>
      </c>
      <c r="U2347" t="s">
        <v>8323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8">
        <f t="shared" si="144"/>
        <v>42615.79896990741</v>
      </c>
      <c r="L2348" s="8">
        <f t="shared" si="145"/>
        <v>42660.79896990741</v>
      </c>
      <c r="M2348" t="b">
        <v>0</v>
      </c>
      <c r="N2348">
        <v>3</v>
      </c>
      <c r="O2348" t="b">
        <v>0</v>
      </c>
      <c r="P2348" t="s">
        <v>8283</v>
      </c>
      <c r="Q2348">
        <f t="shared" si="146"/>
        <v>6.5000000000000002E-2</v>
      </c>
      <c r="R2348">
        <f t="shared" si="147"/>
        <v>13</v>
      </c>
      <c r="S2348" t="s">
        <v>8353</v>
      </c>
      <c r="T2348" t="s">
        <v>8354</v>
      </c>
      <c r="U2348" t="s">
        <v>8323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8">
        <f t="shared" si="144"/>
        <v>42577.607361111113</v>
      </c>
      <c r="L2349" s="8">
        <f t="shared" si="145"/>
        <v>42607.607361111113</v>
      </c>
      <c r="M2349" t="b">
        <v>0</v>
      </c>
      <c r="N2349">
        <v>1</v>
      </c>
      <c r="O2349" t="b">
        <v>0</v>
      </c>
      <c r="P2349" t="s">
        <v>8283</v>
      </c>
      <c r="Q2349">
        <f t="shared" si="146"/>
        <v>1.5</v>
      </c>
      <c r="R2349">
        <f t="shared" si="147"/>
        <v>15</v>
      </c>
      <c r="S2349" t="s">
        <v>8353</v>
      </c>
      <c r="T2349" t="s">
        <v>8354</v>
      </c>
      <c r="U2349" t="s">
        <v>8323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8">
        <f t="shared" si="144"/>
        <v>42360.932152777779</v>
      </c>
      <c r="L2350" s="8">
        <f t="shared" si="145"/>
        <v>42420.932152777779</v>
      </c>
      <c r="M2350" t="b">
        <v>0</v>
      </c>
      <c r="N2350">
        <v>5</v>
      </c>
      <c r="O2350" t="b">
        <v>0</v>
      </c>
      <c r="P2350" t="s">
        <v>8283</v>
      </c>
      <c r="Q2350">
        <f t="shared" si="146"/>
        <v>0.38571428571428573</v>
      </c>
      <c r="R2350">
        <f t="shared" si="147"/>
        <v>54</v>
      </c>
      <c r="S2350" t="s">
        <v>8353</v>
      </c>
      <c r="T2350" t="s">
        <v>8354</v>
      </c>
      <c r="U2350" t="s">
        <v>8323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8">
        <f t="shared" si="144"/>
        <v>42198.775787037041</v>
      </c>
      <c r="L2351" s="8">
        <f t="shared" si="145"/>
        <v>42227.775787037041</v>
      </c>
      <c r="M2351" t="b">
        <v>0</v>
      </c>
      <c r="N2351">
        <v>0</v>
      </c>
      <c r="O2351" t="b">
        <v>0</v>
      </c>
      <c r="P2351" t="s">
        <v>8283</v>
      </c>
      <c r="Q2351">
        <f t="shared" si="146"/>
        <v>0</v>
      </c>
      <c r="R2351" t="e">
        <f t="shared" si="147"/>
        <v>#DIV/0!</v>
      </c>
      <c r="S2351" t="s">
        <v>8353</v>
      </c>
      <c r="T2351" t="s">
        <v>8354</v>
      </c>
      <c r="U2351" t="s">
        <v>8323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8">
        <f t="shared" si="144"/>
        <v>42708.842245370368</v>
      </c>
      <c r="L2352" s="8">
        <f t="shared" si="145"/>
        <v>42738.842245370368</v>
      </c>
      <c r="M2352" t="b">
        <v>0</v>
      </c>
      <c r="N2352">
        <v>0</v>
      </c>
      <c r="O2352" t="b">
        <v>0</v>
      </c>
      <c r="P2352" t="s">
        <v>8283</v>
      </c>
      <c r="Q2352">
        <f t="shared" si="146"/>
        <v>0</v>
      </c>
      <c r="R2352" t="e">
        <f t="shared" si="147"/>
        <v>#DIV/0!</v>
      </c>
      <c r="S2352" t="s">
        <v>8353</v>
      </c>
      <c r="T2352" t="s">
        <v>8354</v>
      </c>
      <c r="U2352" t="s">
        <v>8323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8">
        <f t="shared" si="144"/>
        <v>42094.101145833338</v>
      </c>
      <c r="L2353" s="8">
        <f t="shared" si="145"/>
        <v>42124.101145833338</v>
      </c>
      <c r="M2353" t="b">
        <v>0</v>
      </c>
      <c r="N2353">
        <v>7</v>
      </c>
      <c r="O2353" t="b">
        <v>0</v>
      </c>
      <c r="P2353" t="s">
        <v>8283</v>
      </c>
      <c r="Q2353">
        <f t="shared" si="146"/>
        <v>0.5714285714285714</v>
      </c>
      <c r="R2353">
        <f t="shared" si="147"/>
        <v>15.428571428571429</v>
      </c>
      <c r="S2353" t="s">
        <v>8353</v>
      </c>
      <c r="T2353" t="s">
        <v>8354</v>
      </c>
      <c r="U2353" t="s">
        <v>8323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8">
        <f t="shared" si="144"/>
        <v>42101.633703703701</v>
      </c>
      <c r="L2354" s="8">
        <f t="shared" si="145"/>
        <v>42161.633703703701</v>
      </c>
      <c r="M2354" t="b">
        <v>0</v>
      </c>
      <c r="N2354">
        <v>0</v>
      </c>
      <c r="O2354" t="b">
        <v>0</v>
      </c>
      <c r="P2354" t="s">
        <v>8283</v>
      </c>
      <c r="Q2354">
        <f t="shared" si="146"/>
        <v>0</v>
      </c>
      <c r="R2354" t="e">
        <f t="shared" si="147"/>
        <v>#DIV/0!</v>
      </c>
      <c r="S2354" t="s">
        <v>8353</v>
      </c>
      <c r="T2354" t="s">
        <v>8354</v>
      </c>
      <c r="U2354" t="s">
        <v>8323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8">
        <f t="shared" si="144"/>
        <v>42103.676180555558</v>
      </c>
      <c r="L2355" s="8">
        <f t="shared" si="145"/>
        <v>42115.676180555558</v>
      </c>
      <c r="M2355" t="b">
        <v>0</v>
      </c>
      <c r="N2355">
        <v>0</v>
      </c>
      <c r="O2355" t="b">
        <v>0</v>
      </c>
      <c r="P2355" t="s">
        <v>8283</v>
      </c>
      <c r="Q2355">
        <f t="shared" si="146"/>
        <v>0</v>
      </c>
      <c r="R2355" t="e">
        <f t="shared" si="147"/>
        <v>#DIV/0!</v>
      </c>
      <c r="S2355" t="s">
        <v>8353</v>
      </c>
      <c r="T2355" t="s">
        <v>8354</v>
      </c>
      <c r="U2355" t="s">
        <v>8323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8">
        <f t="shared" si="144"/>
        <v>41954.722916666666</v>
      </c>
      <c r="L2356" s="8">
        <f t="shared" si="145"/>
        <v>42014.722916666666</v>
      </c>
      <c r="M2356" t="b">
        <v>0</v>
      </c>
      <c r="N2356">
        <v>1</v>
      </c>
      <c r="O2356" t="b">
        <v>0</v>
      </c>
      <c r="P2356" t="s">
        <v>8283</v>
      </c>
      <c r="Q2356">
        <f t="shared" si="146"/>
        <v>7.1428571428571425E-2</v>
      </c>
      <c r="R2356">
        <f t="shared" si="147"/>
        <v>25</v>
      </c>
      <c r="S2356" t="s">
        <v>8353</v>
      </c>
      <c r="T2356" t="s">
        <v>8354</v>
      </c>
      <c r="U2356" t="s">
        <v>8323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8">
        <f t="shared" si="144"/>
        <v>42096.918240740735</v>
      </c>
      <c r="L2357" s="8">
        <f t="shared" si="145"/>
        <v>42126.918240740735</v>
      </c>
      <c r="M2357" t="b">
        <v>0</v>
      </c>
      <c r="N2357">
        <v>2</v>
      </c>
      <c r="O2357" t="b">
        <v>0</v>
      </c>
      <c r="P2357" t="s">
        <v>8283</v>
      </c>
      <c r="Q2357">
        <f t="shared" si="146"/>
        <v>0.6875</v>
      </c>
      <c r="R2357">
        <f t="shared" si="147"/>
        <v>27.5</v>
      </c>
      <c r="S2357" t="s">
        <v>8353</v>
      </c>
      <c r="T2357" t="s">
        <v>8354</v>
      </c>
      <c r="U2357" t="s">
        <v>8323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8">
        <f t="shared" si="144"/>
        <v>42130.78361111111</v>
      </c>
      <c r="L2358" s="8">
        <f t="shared" si="145"/>
        <v>42160.78361111111</v>
      </c>
      <c r="M2358" t="b">
        <v>0</v>
      </c>
      <c r="N2358">
        <v>0</v>
      </c>
      <c r="O2358" t="b">
        <v>0</v>
      </c>
      <c r="P2358" t="s">
        <v>8283</v>
      </c>
      <c r="Q2358">
        <f t="shared" si="146"/>
        <v>0</v>
      </c>
      <c r="R2358" t="e">
        <f t="shared" si="147"/>
        <v>#DIV/0!</v>
      </c>
      <c r="S2358" t="s">
        <v>8353</v>
      </c>
      <c r="T2358" t="s">
        <v>8354</v>
      </c>
      <c r="U2358" t="s">
        <v>8323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8">
        <f t="shared" si="144"/>
        <v>42264.620115740734</v>
      </c>
      <c r="L2359" s="8">
        <f t="shared" si="145"/>
        <v>42294.620115740734</v>
      </c>
      <c r="M2359" t="b">
        <v>0</v>
      </c>
      <c r="N2359">
        <v>0</v>
      </c>
      <c r="O2359" t="b">
        <v>0</v>
      </c>
      <c r="P2359" t="s">
        <v>8283</v>
      </c>
      <c r="Q2359">
        <f t="shared" si="146"/>
        <v>0</v>
      </c>
      <c r="R2359" t="e">
        <f t="shared" si="147"/>
        <v>#DIV/0!</v>
      </c>
      <c r="S2359" t="s">
        <v>8353</v>
      </c>
      <c r="T2359" t="s">
        <v>8354</v>
      </c>
      <c r="U2359" t="s">
        <v>8323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8">
        <f t="shared" si="144"/>
        <v>41978.930972222224</v>
      </c>
      <c r="L2360" s="8">
        <f t="shared" si="145"/>
        <v>42035.027083333334</v>
      </c>
      <c r="M2360" t="b">
        <v>0</v>
      </c>
      <c r="N2360">
        <v>0</v>
      </c>
      <c r="O2360" t="b">
        <v>0</v>
      </c>
      <c r="P2360" t="s">
        <v>8283</v>
      </c>
      <c r="Q2360">
        <f t="shared" si="146"/>
        <v>0</v>
      </c>
      <c r="R2360" t="e">
        <f t="shared" si="147"/>
        <v>#DIV/0!</v>
      </c>
      <c r="S2360" t="s">
        <v>8353</v>
      </c>
      <c r="T2360" t="s">
        <v>8354</v>
      </c>
      <c r="U2360" t="s">
        <v>8323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8">
        <f t="shared" si="144"/>
        <v>42159.649583333332</v>
      </c>
      <c r="L2361" s="8">
        <f t="shared" si="145"/>
        <v>42219.649583333332</v>
      </c>
      <c r="M2361" t="b">
        <v>0</v>
      </c>
      <c r="N2361">
        <v>3</v>
      </c>
      <c r="O2361" t="b">
        <v>0</v>
      </c>
      <c r="P2361" t="s">
        <v>8283</v>
      </c>
      <c r="Q2361">
        <f t="shared" si="146"/>
        <v>14.680000000000001</v>
      </c>
      <c r="R2361">
        <f t="shared" si="147"/>
        <v>367</v>
      </c>
      <c r="S2361" t="s">
        <v>8353</v>
      </c>
      <c r="T2361" t="s">
        <v>8354</v>
      </c>
      <c r="U2361" t="s">
        <v>8323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8">
        <f t="shared" si="144"/>
        <v>42377.70694444445</v>
      </c>
      <c r="L2362" s="8">
        <f t="shared" si="145"/>
        <v>42407.70694444445</v>
      </c>
      <c r="M2362" t="b">
        <v>0</v>
      </c>
      <c r="N2362">
        <v>1</v>
      </c>
      <c r="O2362" t="b">
        <v>0</v>
      </c>
      <c r="P2362" t="s">
        <v>8283</v>
      </c>
      <c r="Q2362">
        <f t="shared" si="146"/>
        <v>0.04</v>
      </c>
      <c r="R2362">
        <f t="shared" si="147"/>
        <v>2</v>
      </c>
      <c r="S2362" t="s">
        <v>8353</v>
      </c>
      <c r="T2362" t="s">
        <v>8354</v>
      </c>
      <c r="U2362" t="s">
        <v>8323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8">
        <f t="shared" si="144"/>
        <v>42466.858888888892</v>
      </c>
      <c r="L2363" s="8">
        <f t="shared" si="145"/>
        <v>42490.916666666672</v>
      </c>
      <c r="M2363" t="b">
        <v>0</v>
      </c>
      <c r="N2363">
        <v>0</v>
      </c>
      <c r="O2363" t="b">
        <v>0</v>
      </c>
      <c r="P2363" t="s">
        <v>8283</v>
      </c>
      <c r="Q2363">
        <f t="shared" si="146"/>
        <v>0</v>
      </c>
      <c r="R2363" t="e">
        <f t="shared" si="147"/>
        <v>#DIV/0!</v>
      </c>
      <c r="S2363" t="s">
        <v>8353</v>
      </c>
      <c r="T2363" t="s">
        <v>8354</v>
      </c>
      <c r="U2363" t="s">
        <v>8323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8">
        <f t="shared" si="144"/>
        <v>41954.688310185185</v>
      </c>
      <c r="L2364" s="8">
        <f t="shared" si="145"/>
        <v>41984.688310185185</v>
      </c>
      <c r="M2364" t="b">
        <v>0</v>
      </c>
      <c r="N2364">
        <v>2</v>
      </c>
      <c r="O2364" t="b">
        <v>0</v>
      </c>
      <c r="P2364" t="s">
        <v>8283</v>
      </c>
      <c r="Q2364">
        <f t="shared" si="146"/>
        <v>28.571428571428569</v>
      </c>
      <c r="R2364">
        <f t="shared" si="147"/>
        <v>60</v>
      </c>
      <c r="S2364" t="s">
        <v>8353</v>
      </c>
      <c r="T2364" t="s">
        <v>8354</v>
      </c>
      <c r="U2364" t="s">
        <v>8323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8">
        <f t="shared" si="144"/>
        <v>42322.011574074073</v>
      </c>
      <c r="L2365" s="8">
        <f t="shared" si="145"/>
        <v>42367.011574074073</v>
      </c>
      <c r="M2365" t="b">
        <v>0</v>
      </c>
      <c r="N2365">
        <v>0</v>
      </c>
      <c r="O2365" t="b">
        <v>0</v>
      </c>
      <c r="P2365" t="s">
        <v>8283</v>
      </c>
      <c r="Q2365">
        <f t="shared" si="146"/>
        <v>0</v>
      </c>
      <c r="R2365" t="e">
        <f t="shared" si="147"/>
        <v>#DIV/0!</v>
      </c>
      <c r="S2365" t="s">
        <v>8353</v>
      </c>
      <c r="T2365" t="s">
        <v>8354</v>
      </c>
      <c r="U2365" t="s">
        <v>8323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8">
        <f t="shared" si="144"/>
        <v>42248.934675925921</v>
      </c>
      <c r="L2366" s="8">
        <f t="shared" si="145"/>
        <v>42303.934675925921</v>
      </c>
      <c r="M2366" t="b">
        <v>0</v>
      </c>
      <c r="N2366">
        <v>0</v>
      </c>
      <c r="O2366" t="b">
        <v>0</v>
      </c>
      <c r="P2366" t="s">
        <v>8283</v>
      </c>
      <c r="Q2366">
        <f t="shared" si="146"/>
        <v>0</v>
      </c>
      <c r="R2366" t="e">
        <f t="shared" si="147"/>
        <v>#DIV/0!</v>
      </c>
      <c r="S2366" t="s">
        <v>8353</v>
      </c>
      <c r="T2366" t="s">
        <v>8354</v>
      </c>
      <c r="U2366" t="s">
        <v>8323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8">
        <f t="shared" si="144"/>
        <v>42346.736400462964</v>
      </c>
      <c r="L2367" s="8">
        <f t="shared" si="145"/>
        <v>42386.958333333328</v>
      </c>
      <c r="M2367" t="b">
        <v>0</v>
      </c>
      <c r="N2367">
        <v>0</v>
      </c>
      <c r="O2367" t="b">
        <v>0</v>
      </c>
      <c r="P2367" t="s">
        <v>8283</v>
      </c>
      <c r="Q2367">
        <f t="shared" si="146"/>
        <v>0</v>
      </c>
      <c r="R2367" t="e">
        <f t="shared" si="147"/>
        <v>#DIV/0!</v>
      </c>
      <c r="S2367" t="s">
        <v>8353</v>
      </c>
      <c r="T2367" t="s">
        <v>8354</v>
      </c>
      <c r="U2367" t="s">
        <v>8323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8">
        <f t="shared" si="144"/>
        <v>42268.531631944439</v>
      </c>
      <c r="L2368" s="8">
        <f t="shared" si="145"/>
        <v>42298.531631944439</v>
      </c>
      <c r="M2368" t="b">
        <v>0</v>
      </c>
      <c r="N2368">
        <v>27</v>
      </c>
      <c r="O2368" t="b">
        <v>0</v>
      </c>
      <c r="P2368" t="s">
        <v>8283</v>
      </c>
      <c r="Q2368">
        <f t="shared" si="146"/>
        <v>10.52</v>
      </c>
      <c r="R2368">
        <f t="shared" si="147"/>
        <v>97.407407407407405</v>
      </c>
      <c r="S2368" t="s">
        <v>8353</v>
      </c>
      <c r="T2368" t="s">
        <v>8354</v>
      </c>
      <c r="U2368" t="s">
        <v>8323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8">
        <f t="shared" si="144"/>
        <v>42425.970092592594</v>
      </c>
      <c r="L2369" s="8">
        <f t="shared" si="145"/>
        <v>42485.928425925929</v>
      </c>
      <c r="M2369" t="b">
        <v>0</v>
      </c>
      <c r="N2369">
        <v>14</v>
      </c>
      <c r="O2369" t="b">
        <v>0</v>
      </c>
      <c r="P2369" t="s">
        <v>8283</v>
      </c>
      <c r="Q2369">
        <f t="shared" si="146"/>
        <v>1.34</v>
      </c>
      <c r="R2369">
        <f t="shared" si="147"/>
        <v>47.857142857142854</v>
      </c>
      <c r="S2369" t="s">
        <v>8353</v>
      </c>
      <c r="T2369" t="s">
        <v>8354</v>
      </c>
      <c r="U2369" t="s">
        <v>8323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8">
        <f t="shared" si="144"/>
        <v>42063.721817129626</v>
      </c>
      <c r="L2370" s="8">
        <f t="shared" si="145"/>
        <v>42108.680150462969</v>
      </c>
      <c r="M2370" t="b">
        <v>0</v>
      </c>
      <c r="N2370">
        <v>2</v>
      </c>
      <c r="O2370" t="b">
        <v>0</v>
      </c>
      <c r="P2370" t="s">
        <v>8283</v>
      </c>
      <c r="Q2370">
        <f t="shared" si="146"/>
        <v>0.25</v>
      </c>
      <c r="R2370">
        <f t="shared" si="147"/>
        <v>50</v>
      </c>
      <c r="S2370" t="s">
        <v>8353</v>
      </c>
      <c r="T2370" t="s">
        <v>8354</v>
      </c>
      <c r="U2370" t="s">
        <v>8323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8">
        <f t="shared" ref="K2371:K2434" si="148">(((J2371/60)/60)/24)+DATE(1970,1,1)</f>
        <v>42380.812627314815</v>
      </c>
      <c r="L2371" s="8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8283</v>
      </c>
      <c r="Q2371">
        <f t="shared" ref="Q2371:Q2434" si="150">E2371/D2371*100</f>
        <v>0</v>
      </c>
      <c r="R2371" t="e">
        <f t="shared" ref="R2371:R2434" si="151">E2371/N2371</f>
        <v>#DIV/0!</v>
      </c>
      <c r="S2371" t="s">
        <v>8353</v>
      </c>
      <c r="T2371" t="s">
        <v>8354</v>
      </c>
      <c r="U2371" t="s">
        <v>8323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8">
        <f t="shared" si="148"/>
        <v>41961.18913194444</v>
      </c>
      <c r="L2372" s="8">
        <f t="shared" si="149"/>
        <v>41991.18913194444</v>
      </c>
      <c r="M2372" t="b">
        <v>0</v>
      </c>
      <c r="N2372">
        <v>4</v>
      </c>
      <c r="O2372" t="b">
        <v>0</v>
      </c>
      <c r="P2372" t="s">
        <v>8283</v>
      </c>
      <c r="Q2372">
        <f t="shared" si="150"/>
        <v>0.32800000000000001</v>
      </c>
      <c r="R2372">
        <f t="shared" si="151"/>
        <v>20.5</v>
      </c>
      <c r="S2372" t="s">
        <v>8353</v>
      </c>
      <c r="T2372" t="s">
        <v>8354</v>
      </c>
      <c r="U2372" t="s">
        <v>8323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8">
        <f t="shared" si="148"/>
        <v>42150.777731481481</v>
      </c>
      <c r="L2373" s="8">
        <f t="shared" si="149"/>
        <v>42180.777731481481</v>
      </c>
      <c r="M2373" t="b">
        <v>0</v>
      </c>
      <c r="N2373">
        <v>0</v>
      </c>
      <c r="O2373" t="b">
        <v>0</v>
      </c>
      <c r="P2373" t="s">
        <v>8283</v>
      </c>
      <c r="Q2373">
        <f t="shared" si="150"/>
        <v>0</v>
      </c>
      <c r="R2373" t="e">
        <f t="shared" si="151"/>
        <v>#DIV/0!</v>
      </c>
      <c r="S2373" t="s">
        <v>8353</v>
      </c>
      <c r="T2373" t="s">
        <v>8354</v>
      </c>
      <c r="U2373" t="s">
        <v>8323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8">
        <f t="shared" si="148"/>
        <v>42088.069108796291</v>
      </c>
      <c r="L2374" s="8">
        <f t="shared" si="149"/>
        <v>42118.069108796291</v>
      </c>
      <c r="M2374" t="b">
        <v>0</v>
      </c>
      <c r="N2374">
        <v>6</v>
      </c>
      <c r="O2374" t="b">
        <v>0</v>
      </c>
      <c r="P2374" t="s">
        <v>8283</v>
      </c>
      <c r="Q2374">
        <f t="shared" si="150"/>
        <v>3.2727272727272729</v>
      </c>
      <c r="R2374">
        <f t="shared" si="151"/>
        <v>30</v>
      </c>
      <c r="S2374" t="s">
        <v>8353</v>
      </c>
      <c r="T2374" t="s">
        <v>8354</v>
      </c>
      <c r="U2374" t="s">
        <v>8323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8">
        <f t="shared" si="148"/>
        <v>42215.662314814821</v>
      </c>
      <c r="L2375" s="8">
        <f t="shared" si="149"/>
        <v>42245.662314814821</v>
      </c>
      <c r="M2375" t="b">
        <v>0</v>
      </c>
      <c r="N2375">
        <v>1</v>
      </c>
      <c r="O2375" t="b">
        <v>0</v>
      </c>
      <c r="P2375" t="s">
        <v>8283</v>
      </c>
      <c r="Q2375">
        <f t="shared" si="150"/>
        <v>5.8823529411764705E-3</v>
      </c>
      <c r="R2375">
        <f t="shared" si="151"/>
        <v>50</v>
      </c>
      <c r="S2375" t="s">
        <v>8353</v>
      </c>
      <c r="T2375" t="s">
        <v>8354</v>
      </c>
      <c r="U2375" t="s">
        <v>8323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8">
        <f t="shared" si="148"/>
        <v>42017.843287037031</v>
      </c>
      <c r="L2376" s="8">
        <f t="shared" si="149"/>
        <v>42047.843287037031</v>
      </c>
      <c r="M2376" t="b">
        <v>0</v>
      </c>
      <c r="N2376">
        <v>1</v>
      </c>
      <c r="O2376" t="b">
        <v>0</v>
      </c>
      <c r="P2376" t="s">
        <v>8283</v>
      </c>
      <c r="Q2376">
        <f t="shared" si="150"/>
        <v>4.5454545454545456E-2</v>
      </c>
      <c r="R2376">
        <f t="shared" si="151"/>
        <v>10</v>
      </c>
      <c r="S2376" t="s">
        <v>8353</v>
      </c>
      <c r="T2376" t="s">
        <v>8354</v>
      </c>
      <c r="U2376" t="s">
        <v>8323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8">
        <f t="shared" si="148"/>
        <v>42592.836076388892</v>
      </c>
      <c r="L2377" s="8">
        <f t="shared" si="149"/>
        <v>42622.836076388892</v>
      </c>
      <c r="M2377" t="b">
        <v>0</v>
      </c>
      <c r="N2377">
        <v>0</v>
      </c>
      <c r="O2377" t="b">
        <v>0</v>
      </c>
      <c r="P2377" t="s">
        <v>8283</v>
      </c>
      <c r="Q2377">
        <f t="shared" si="150"/>
        <v>0</v>
      </c>
      <c r="R2377" t="e">
        <f t="shared" si="151"/>
        <v>#DIV/0!</v>
      </c>
      <c r="S2377" t="s">
        <v>8353</v>
      </c>
      <c r="T2377" t="s">
        <v>8354</v>
      </c>
      <c r="U2377" t="s">
        <v>8323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8">
        <f t="shared" si="148"/>
        <v>42318.925532407404</v>
      </c>
      <c r="L2378" s="8">
        <f t="shared" si="149"/>
        <v>42348.925532407404</v>
      </c>
      <c r="M2378" t="b">
        <v>0</v>
      </c>
      <c r="N2378">
        <v>4</v>
      </c>
      <c r="O2378" t="b">
        <v>0</v>
      </c>
      <c r="P2378" t="s">
        <v>8283</v>
      </c>
      <c r="Q2378">
        <f t="shared" si="150"/>
        <v>10.877666666666666</v>
      </c>
      <c r="R2378">
        <f t="shared" si="151"/>
        <v>81.582499999999996</v>
      </c>
      <c r="S2378" t="s">
        <v>8353</v>
      </c>
      <c r="T2378" t="s">
        <v>8354</v>
      </c>
      <c r="U2378" t="s">
        <v>8323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8">
        <f t="shared" si="148"/>
        <v>42669.870173611111</v>
      </c>
      <c r="L2379" s="8">
        <f t="shared" si="149"/>
        <v>42699.911840277782</v>
      </c>
      <c r="M2379" t="b">
        <v>0</v>
      </c>
      <c r="N2379">
        <v>0</v>
      </c>
      <c r="O2379" t="b">
        <v>0</v>
      </c>
      <c r="P2379" t="s">
        <v>8283</v>
      </c>
      <c r="Q2379">
        <f t="shared" si="150"/>
        <v>0</v>
      </c>
      <c r="R2379" t="e">
        <f t="shared" si="151"/>
        <v>#DIV/0!</v>
      </c>
      <c r="S2379" t="s">
        <v>8353</v>
      </c>
      <c r="T2379" t="s">
        <v>8354</v>
      </c>
      <c r="U2379" t="s">
        <v>8323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8">
        <f t="shared" si="148"/>
        <v>42213.013078703705</v>
      </c>
      <c r="L2380" s="8">
        <f t="shared" si="149"/>
        <v>42242.013078703705</v>
      </c>
      <c r="M2380" t="b">
        <v>0</v>
      </c>
      <c r="N2380">
        <v>0</v>
      </c>
      <c r="O2380" t="b">
        <v>0</v>
      </c>
      <c r="P2380" t="s">
        <v>8283</v>
      </c>
      <c r="Q2380">
        <f t="shared" si="150"/>
        <v>0</v>
      </c>
      <c r="R2380" t="e">
        <f t="shared" si="151"/>
        <v>#DIV/0!</v>
      </c>
      <c r="S2380" t="s">
        <v>8353</v>
      </c>
      <c r="T2380" t="s">
        <v>8354</v>
      </c>
      <c r="U2380" t="s">
        <v>8323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8">
        <f t="shared" si="148"/>
        <v>42237.016388888893</v>
      </c>
      <c r="L2381" s="8">
        <f t="shared" si="149"/>
        <v>42282.016388888893</v>
      </c>
      <c r="M2381" t="b">
        <v>0</v>
      </c>
      <c r="N2381">
        <v>0</v>
      </c>
      <c r="O2381" t="b">
        <v>0</v>
      </c>
      <c r="P2381" t="s">
        <v>8283</v>
      </c>
      <c r="Q2381">
        <f t="shared" si="150"/>
        <v>0</v>
      </c>
      <c r="R2381" t="e">
        <f t="shared" si="151"/>
        <v>#DIV/0!</v>
      </c>
      <c r="S2381" t="s">
        <v>8353</v>
      </c>
      <c r="T2381" t="s">
        <v>8354</v>
      </c>
      <c r="U2381" t="s">
        <v>8323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8">
        <f t="shared" si="148"/>
        <v>42248.793310185181</v>
      </c>
      <c r="L2382" s="8">
        <f t="shared" si="149"/>
        <v>42278.793310185181</v>
      </c>
      <c r="M2382" t="b">
        <v>0</v>
      </c>
      <c r="N2382">
        <v>3</v>
      </c>
      <c r="O2382" t="b">
        <v>0</v>
      </c>
      <c r="P2382" t="s">
        <v>8283</v>
      </c>
      <c r="Q2382">
        <f t="shared" si="150"/>
        <v>0.36666666666666664</v>
      </c>
      <c r="R2382">
        <f t="shared" si="151"/>
        <v>18.333333333333332</v>
      </c>
      <c r="S2382" t="s">
        <v>8353</v>
      </c>
      <c r="T2382" t="s">
        <v>8354</v>
      </c>
      <c r="U2382" t="s">
        <v>8323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8">
        <f t="shared" si="148"/>
        <v>42074.935740740737</v>
      </c>
      <c r="L2383" s="8">
        <f t="shared" si="149"/>
        <v>42104.935740740737</v>
      </c>
      <c r="M2383" t="b">
        <v>0</v>
      </c>
      <c r="N2383">
        <v>7</v>
      </c>
      <c r="O2383" t="b">
        <v>0</v>
      </c>
      <c r="P2383" t="s">
        <v>8283</v>
      </c>
      <c r="Q2383">
        <f t="shared" si="150"/>
        <v>1.8193398957730169</v>
      </c>
      <c r="R2383">
        <f t="shared" si="151"/>
        <v>224.42857142857142</v>
      </c>
      <c r="S2383" t="s">
        <v>8353</v>
      </c>
      <c r="T2383" t="s">
        <v>8354</v>
      </c>
      <c r="U2383" t="s">
        <v>8323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8">
        <f t="shared" si="148"/>
        <v>42195.187534722223</v>
      </c>
      <c r="L2384" s="8">
        <f t="shared" si="149"/>
        <v>42220.187534722223</v>
      </c>
      <c r="M2384" t="b">
        <v>0</v>
      </c>
      <c r="N2384">
        <v>2</v>
      </c>
      <c r="O2384" t="b">
        <v>0</v>
      </c>
      <c r="P2384" t="s">
        <v>8283</v>
      </c>
      <c r="Q2384">
        <f t="shared" si="150"/>
        <v>2.5</v>
      </c>
      <c r="R2384">
        <f t="shared" si="151"/>
        <v>37.5</v>
      </c>
      <c r="S2384" t="s">
        <v>8353</v>
      </c>
      <c r="T2384" t="s">
        <v>8354</v>
      </c>
      <c r="U2384" t="s">
        <v>8323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8">
        <f t="shared" si="148"/>
        <v>42027.056793981479</v>
      </c>
      <c r="L2385" s="8">
        <f t="shared" si="149"/>
        <v>42057.056793981479</v>
      </c>
      <c r="M2385" t="b">
        <v>0</v>
      </c>
      <c r="N2385">
        <v>3</v>
      </c>
      <c r="O2385" t="b">
        <v>0</v>
      </c>
      <c r="P2385" t="s">
        <v>8283</v>
      </c>
      <c r="Q2385">
        <f t="shared" si="150"/>
        <v>4.3499999999999996</v>
      </c>
      <c r="R2385">
        <f t="shared" si="151"/>
        <v>145</v>
      </c>
      <c r="S2385" t="s">
        <v>8353</v>
      </c>
      <c r="T2385" t="s">
        <v>8354</v>
      </c>
      <c r="U2385" t="s">
        <v>8323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8">
        <f t="shared" si="148"/>
        <v>41927.067627314813</v>
      </c>
      <c r="L2386" s="8">
        <f t="shared" si="149"/>
        <v>41957.109293981484</v>
      </c>
      <c r="M2386" t="b">
        <v>0</v>
      </c>
      <c r="N2386">
        <v>8</v>
      </c>
      <c r="O2386" t="b">
        <v>0</v>
      </c>
      <c r="P2386" t="s">
        <v>8283</v>
      </c>
      <c r="Q2386">
        <f t="shared" si="150"/>
        <v>0.8</v>
      </c>
      <c r="R2386">
        <f t="shared" si="151"/>
        <v>1</v>
      </c>
      <c r="S2386" t="s">
        <v>8353</v>
      </c>
      <c r="T2386" t="s">
        <v>8354</v>
      </c>
      <c r="U2386" t="s">
        <v>8323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8">
        <f t="shared" si="148"/>
        <v>42191.70175925926</v>
      </c>
      <c r="L2387" s="8">
        <f t="shared" si="149"/>
        <v>42221.70175925926</v>
      </c>
      <c r="M2387" t="b">
        <v>0</v>
      </c>
      <c r="N2387">
        <v>7</v>
      </c>
      <c r="O2387" t="b">
        <v>0</v>
      </c>
      <c r="P2387" t="s">
        <v>8283</v>
      </c>
      <c r="Q2387">
        <f t="shared" si="150"/>
        <v>1.2123076923076923</v>
      </c>
      <c r="R2387">
        <f t="shared" si="151"/>
        <v>112.57142857142857</v>
      </c>
      <c r="S2387" t="s">
        <v>8353</v>
      </c>
      <c r="T2387" t="s">
        <v>8354</v>
      </c>
      <c r="U2387" t="s">
        <v>8323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8">
        <f t="shared" si="148"/>
        <v>41954.838240740741</v>
      </c>
      <c r="L2388" s="8">
        <f t="shared" si="149"/>
        <v>42014.838240740741</v>
      </c>
      <c r="M2388" t="b">
        <v>0</v>
      </c>
      <c r="N2388">
        <v>0</v>
      </c>
      <c r="O2388" t="b">
        <v>0</v>
      </c>
      <c r="P2388" t="s">
        <v>8283</v>
      </c>
      <c r="Q2388">
        <f t="shared" si="150"/>
        <v>0</v>
      </c>
      <c r="R2388" t="e">
        <f t="shared" si="151"/>
        <v>#DIV/0!</v>
      </c>
      <c r="S2388" t="s">
        <v>8353</v>
      </c>
      <c r="T2388" t="s">
        <v>8354</v>
      </c>
      <c r="U2388" t="s">
        <v>8323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8">
        <f t="shared" si="148"/>
        <v>42528.626620370371</v>
      </c>
      <c r="L2389" s="8">
        <f t="shared" si="149"/>
        <v>42573.626620370371</v>
      </c>
      <c r="M2389" t="b">
        <v>0</v>
      </c>
      <c r="N2389">
        <v>3</v>
      </c>
      <c r="O2389" t="b">
        <v>0</v>
      </c>
      <c r="P2389" t="s">
        <v>8283</v>
      </c>
      <c r="Q2389">
        <f t="shared" si="150"/>
        <v>0.68399999999999994</v>
      </c>
      <c r="R2389">
        <f t="shared" si="151"/>
        <v>342</v>
      </c>
      <c r="S2389" t="s">
        <v>8353</v>
      </c>
      <c r="T2389" t="s">
        <v>8354</v>
      </c>
      <c r="U2389" t="s">
        <v>8323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8">
        <f t="shared" si="148"/>
        <v>41989.853692129633</v>
      </c>
      <c r="L2390" s="8">
        <f t="shared" si="149"/>
        <v>42019.811805555553</v>
      </c>
      <c r="M2390" t="b">
        <v>0</v>
      </c>
      <c r="N2390">
        <v>8</v>
      </c>
      <c r="O2390" t="b">
        <v>0</v>
      </c>
      <c r="P2390" t="s">
        <v>8283</v>
      </c>
      <c r="Q2390">
        <f t="shared" si="150"/>
        <v>1.2513513513513512</v>
      </c>
      <c r="R2390">
        <f t="shared" si="151"/>
        <v>57.875</v>
      </c>
      <c r="S2390" t="s">
        <v>8353</v>
      </c>
      <c r="T2390" t="s">
        <v>8354</v>
      </c>
      <c r="U2390" t="s">
        <v>8323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8">
        <f t="shared" si="148"/>
        <v>42179.653379629628</v>
      </c>
      <c r="L2391" s="8">
        <f t="shared" si="149"/>
        <v>42210.915972222225</v>
      </c>
      <c r="M2391" t="b">
        <v>0</v>
      </c>
      <c r="N2391">
        <v>1</v>
      </c>
      <c r="O2391" t="b">
        <v>0</v>
      </c>
      <c r="P2391" t="s">
        <v>8283</v>
      </c>
      <c r="Q2391">
        <f t="shared" si="150"/>
        <v>0.1875</v>
      </c>
      <c r="R2391">
        <f t="shared" si="151"/>
        <v>30</v>
      </c>
      <c r="S2391" t="s">
        <v>8353</v>
      </c>
      <c r="T2391" t="s">
        <v>8354</v>
      </c>
      <c r="U2391" t="s">
        <v>8323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8">
        <f t="shared" si="148"/>
        <v>41968.262314814812</v>
      </c>
      <c r="L2392" s="8">
        <f t="shared" si="149"/>
        <v>42008.262314814812</v>
      </c>
      <c r="M2392" t="b">
        <v>0</v>
      </c>
      <c r="N2392">
        <v>0</v>
      </c>
      <c r="O2392" t="b">
        <v>0</v>
      </c>
      <c r="P2392" t="s">
        <v>8283</v>
      </c>
      <c r="Q2392">
        <f t="shared" si="150"/>
        <v>0</v>
      </c>
      <c r="R2392" t="e">
        <f t="shared" si="151"/>
        <v>#DIV/0!</v>
      </c>
      <c r="S2392" t="s">
        <v>8353</v>
      </c>
      <c r="T2392" t="s">
        <v>8354</v>
      </c>
      <c r="U2392" t="s">
        <v>8323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8">
        <f t="shared" si="148"/>
        <v>42064.794490740736</v>
      </c>
      <c r="L2393" s="8">
        <f t="shared" si="149"/>
        <v>42094.752824074079</v>
      </c>
      <c r="M2393" t="b">
        <v>0</v>
      </c>
      <c r="N2393">
        <v>1</v>
      </c>
      <c r="O2393" t="b">
        <v>0</v>
      </c>
      <c r="P2393" t="s">
        <v>8283</v>
      </c>
      <c r="Q2393">
        <f t="shared" si="150"/>
        <v>0.125</v>
      </c>
      <c r="R2393">
        <f t="shared" si="151"/>
        <v>25</v>
      </c>
      <c r="S2393" t="s">
        <v>8353</v>
      </c>
      <c r="T2393" t="s">
        <v>8354</v>
      </c>
      <c r="U2393" t="s">
        <v>8323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8">
        <f t="shared" si="148"/>
        <v>42276.120636574073</v>
      </c>
      <c r="L2394" s="8">
        <f t="shared" si="149"/>
        <v>42306.120636574073</v>
      </c>
      <c r="M2394" t="b">
        <v>0</v>
      </c>
      <c r="N2394">
        <v>0</v>
      </c>
      <c r="O2394" t="b">
        <v>0</v>
      </c>
      <c r="P2394" t="s">
        <v>8283</v>
      </c>
      <c r="Q2394">
        <f t="shared" si="150"/>
        <v>0</v>
      </c>
      <c r="R2394" t="e">
        <f t="shared" si="151"/>
        <v>#DIV/0!</v>
      </c>
      <c r="S2394" t="s">
        <v>8353</v>
      </c>
      <c r="T2394" t="s">
        <v>8354</v>
      </c>
      <c r="U2394" t="s">
        <v>8323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8">
        <f t="shared" si="148"/>
        <v>42194.648344907408</v>
      </c>
      <c r="L2395" s="8">
        <f t="shared" si="149"/>
        <v>42224.648344907408</v>
      </c>
      <c r="M2395" t="b">
        <v>0</v>
      </c>
      <c r="N2395">
        <v>1</v>
      </c>
      <c r="O2395" t="b">
        <v>0</v>
      </c>
      <c r="P2395" t="s">
        <v>8283</v>
      </c>
      <c r="Q2395">
        <f t="shared" si="150"/>
        <v>0.05</v>
      </c>
      <c r="R2395">
        <f t="shared" si="151"/>
        <v>50</v>
      </c>
      <c r="S2395" t="s">
        <v>8353</v>
      </c>
      <c r="T2395" t="s">
        <v>8354</v>
      </c>
      <c r="U2395" t="s">
        <v>8323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8">
        <f t="shared" si="148"/>
        <v>42031.362187499995</v>
      </c>
      <c r="L2396" s="8">
        <f t="shared" si="149"/>
        <v>42061.362187499995</v>
      </c>
      <c r="M2396" t="b">
        <v>0</v>
      </c>
      <c r="N2396">
        <v>2</v>
      </c>
      <c r="O2396" t="b">
        <v>0</v>
      </c>
      <c r="P2396" t="s">
        <v>8283</v>
      </c>
      <c r="Q2396">
        <f t="shared" si="150"/>
        <v>0.06</v>
      </c>
      <c r="R2396">
        <f t="shared" si="151"/>
        <v>1.5</v>
      </c>
      <c r="S2396" t="s">
        <v>8353</v>
      </c>
      <c r="T2396" t="s">
        <v>8354</v>
      </c>
      <c r="U2396" t="s">
        <v>8323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8">
        <f t="shared" si="148"/>
        <v>42717.121377314819</v>
      </c>
      <c r="L2397" s="8">
        <f t="shared" si="149"/>
        <v>42745.372916666667</v>
      </c>
      <c r="M2397" t="b">
        <v>0</v>
      </c>
      <c r="N2397">
        <v>0</v>
      </c>
      <c r="O2397" t="b">
        <v>0</v>
      </c>
      <c r="P2397" t="s">
        <v>8283</v>
      </c>
      <c r="Q2397">
        <f t="shared" si="150"/>
        <v>0</v>
      </c>
      <c r="R2397" t="e">
        <f t="shared" si="151"/>
        <v>#DIV/0!</v>
      </c>
      <c r="S2397" t="s">
        <v>8353</v>
      </c>
      <c r="T2397" t="s">
        <v>8354</v>
      </c>
      <c r="U2397" t="s">
        <v>8323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8">
        <f t="shared" si="148"/>
        <v>42262.849050925928</v>
      </c>
      <c r="L2398" s="8">
        <f t="shared" si="149"/>
        <v>42292.849050925928</v>
      </c>
      <c r="M2398" t="b">
        <v>0</v>
      </c>
      <c r="N2398">
        <v>1</v>
      </c>
      <c r="O2398" t="b">
        <v>0</v>
      </c>
      <c r="P2398" t="s">
        <v>8283</v>
      </c>
      <c r="Q2398">
        <f t="shared" si="150"/>
        <v>0.2</v>
      </c>
      <c r="R2398">
        <f t="shared" si="151"/>
        <v>10</v>
      </c>
      <c r="S2398" t="s">
        <v>8353</v>
      </c>
      <c r="T2398" t="s">
        <v>8354</v>
      </c>
      <c r="U2398" t="s">
        <v>8323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8">
        <f t="shared" si="148"/>
        <v>41976.88490740741</v>
      </c>
      <c r="L2399" s="8">
        <f t="shared" si="149"/>
        <v>42006.88490740741</v>
      </c>
      <c r="M2399" t="b">
        <v>0</v>
      </c>
      <c r="N2399">
        <v>0</v>
      </c>
      <c r="O2399" t="b">
        <v>0</v>
      </c>
      <c r="P2399" t="s">
        <v>8283</v>
      </c>
      <c r="Q2399">
        <f t="shared" si="150"/>
        <v>0</v>
      </c>
      <c r="R2399" t="e">
        <f t="shared" si="151"/>
        <v>#DIV/0!</v>
      </c>
      <c r="S2399" t="s">
        <v>8353</v>
      </c>
      <c r="T2399" t="s">
        <v>8354</v>
      </c>
      <c r="U2399" t="s">
        <v>8323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8">
        <f t="shared" si="148"/>
        <v>42157.916481481487</v>
      </c>
      <c r="L2400" s="8">
        <f t="shared" si="149"/>
        <v>42187.916481481487</v>
      </c>
      <c r="M2400" t="b">
        <v>0</v>
      </c>
      <c r="N2400">
        <v>0</v>
      </c>
      <c r="O2400" t="b">
        <v>0</v>
      </c>
      <c r="P2400" t="s">
        <v>8283</v>
      </c>
      <c r="Q2400">
        <f t="shared" si="150"/>
        <v>0</v>
      </c>
      <c r="R2400" t="e">
        <f t="shared" si="151"/>
        <v>#DIV/0!</v>
      </c>
      <c r="S2400" t="s">
        <v>8353</v>
      </c>
      <c r="T2400" t="s">
        <v>8354</v>
      </c>
      <c r="U2400" t="s">
        <v>8323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8">
        <f t="shared" si="148"/>
        <v>41956.853078703702</v>
      </c>
      <c r="L2401" s="8">
        <f t="shared" si="149"/>
        <v>41991.853078703702</v>
      </c>
      <c r="M2401" t="b">
        <v>0</v>
      </c>
      <c r="N2401">
        <v>0</v>
      </c>
      <c r="O2401" t="b">
        <v>0</v>
      </c>
      <c r="P2401" t="s">
        <v>8283</v>
      </c>
      <c r="Q2401">
        <f t="shared" si="150"/>
        <v>0</v>
      </c>
      <c r="R2401" t="e">
        <f t="shared" si="151"/>
        <v>#DIV/0!</v>
      </c>
      <c r="S2401" t="s">
        <v>8353</v>
      </c>
      <c r="T2401" t="s">
        <v>8354</v>
      </c>
      <c r="U2401" t="s">
        <v>8323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8">
        <f t="shared" si="148"/>
        <v>42444.268101851849</v>
      </c>
      <c r="L2402" s="8">
        <f t="shared" si="149"/>
        <v>42474.268101851849</v>
      </c>
      <c r="M2402" t="b">
        <v>0</v>
      </c>
      <c r="N2402">
        <v>0</v>
      </c>
      <c r="O2402" t="b">
        <v>0</v>
      </c>
      <c r="P2402" t="s">
        <v>8283</v>
      </c>
      <c r="Q2402">
        <f t="shared" si="150"/>
        <v>0</v>
      </c>
      <c r="R2402" t="e">
        <f t="shared" si="151"/>
        <v>#DIV/0!</v>
      </c>
      <c r="S2402" t="s">
        <v>8353</v>
      </c>
      <c r="T2402" t="s">
        <v>8354</v>
      </c>
      <c r="U2402" t="s">
        <v>8323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8">
        <f t="shared" si="148"/>
        <v>42374.822870370372</v>
      </c>
      <c r="L2403" s="8">
        <f t="shared" si="149"/>
        <v>42434.822870370372</v>
      </c>
      <c r="M2403" t="b">
        <v>0</v>
      </c>
      <c r="N2403">
        <v>9</v>
      </c>
      <c r="O2403" t="b">
        <v>0</v>
      </c>
      <c r="P2403" t="s">
        <v>8295</v>
      </c>
      <c r="Q2403">
        <f t="shared" si="150"/>
        <v>0.71785714285714286</v>
      </c>
      <c r="R2403">
        <f t="shared" si="151"/>
        <v>22.333333333333332</v>
      </c>
      <c r="S2403" t="s">
        <v>8369</v>
      </c>
      <c r="T2403" t="s">
        <v>8370</v>
      </c>
      <c r="U2403" t="s">
        <v>8332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8">
        <f t="shared" si="148"/>
        <v>42107.679756944446</v>
      </c>
      <c r="L2404" s="8">
        <f t="shared" si="149"/>
        <v>42137.679756944446</v>
      </c>
      <c r="M2404" t="b">
        <v>0</v>
      </c>
      <c r="N2404">
        <v>1</v>
      </c>
      <c r="O2404" t="b">
        <v>0</v>
      </c>
      <c r="P2404" t="s">
        <v>8295</v>
      </c>
      <c r="Q2404">
        <f t="shared" si="150"/>
        <v>0.43333333333333329</v>
      </c>
      <c r="R2404">
        <f t="shared" si="151"/>
        <v>52</v>
      </c>
      <c r="S2404" t="s">
        <v>8369</v>
      </c>
      <c r="T2404" t="s">
        <v>8370</v>
      </c>
      <c r="U2404" t="s">
        <v>8332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8">
        <f t="shared" si="148"/>
        <v>42399.882615740738</v>
      </c>
      <c r="L2405" s="8">
        <f t="shared" si="149"/>
        <v>42459.840949074074</v>
      </c>
      <c r="M2405" t="b">
        <v>0</v>
      </c>
      <c r="N2405">
        <v>12</v>
      </c>
      <c r="O2405" t="b">
        <v>0</v>
      </c>
      <c r="P2405" t="s">
        <v>8295</v>
      </c>
      <c r="Q2405">
        <f t="shared" si="150"/>
        <v>16.833333333333332</v>
      </c>
      <c r="R2405">
        <f t="shared" si="151"/>
        <v>16.833333333333332</v>
      </c>
      <c r="S2405" t="s">
        <v>8369</v>
      </c>
      <c r="T2405" t="s">
        <v>8370</v>
      </c>
      <c r="U2405" t="s">
        <v>8332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8">
        <f t="shared" si="148"/>
        <v>42342.03943287037</v>
      </c>
      <c r="L2406" s="8">
        <f t="shared" si="149"/>
        <v>42372.03943287037</v>
      </c>
      <c r="M2406" t="b">
        <v>0</v>
      </c>
      <c r="N2406">
        <v>0</v>
      </c>
      <c r="O2406" t="b">
        <v>0</v>
      </c>
      <c r="P2406" t="s">
        <v>8295</v>
      </c>
      <c r="Q2406">
        <f t="shared" si="150"/>
        <v>0</v>
      </c>
      <c r="R2406" t="e">
        <f t="shared" si="151"/>
        <v>#DIV/0!</v>
      </c>
      <c r="S2406" t="s">
        <v>8369</v>
      </c>
      <c r="T2406" t="s">
        <v>8370</v>
      </c>
      <c r="U2406" t="s">
        <v>8332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8">
        <f t="shared" si="148"/>
        <v>42595.585358796292</v>
      </c>
      <c r="L2407" s="8">
        <f t="shared" si="149"/>
        <v>42616.585358796292</v>
      </c>
      <c r="M2407" t="b">
        <v>0</v>
      </c>
      <c r="N2407">
        <v>20</v>
      </c>
      <c r="O2407" t="b">
        <v>0</v>
      </c>
      <c r="P2407" t="s">
        <v>8295</v>
      </c>
      <c r="Q2407">
        <f t="shared" si="150"/>
        <v>22.52</v>
      </c>
      <c r="R2407">
        <f t="shared" si="151"/>
        <v>56.3</v>
      </c>
      <c r="S2407" t="s">
        <v>8369</v>
      </c>
      <c r="T2407" t="s">
        <v>8370</v>
      </c>
      <c r="U2407" t="s">
        <v>8332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8">
        <f t="shared" si="148"/>
        <v>41983.110995370371</v>
      </c>
      <c r="L2408" s="8">
        <f t="shared" si="149"/>
        <v>42023.110995370371</v>
      </c>
      <c r="M2408" t="b">
        <v>0</v>
      </c>
      <c r="N2408">
        <v>16</v>
      </c>
      <c r="O2408" t="b">
        <v>0</v>
      </c>
      <c r="P2408" t="s">
        <v>8295</v>
      </c>
      <c r="Q2408">
        <f t="shared" si="150"/>
        <v>41.384615384615387</v>
      </c>
      <c r="R2408">
        <f t="shared" si="151"/>
        <v>84.0625</v>
      </c>
      <c r="S2408" t="s">
        <v>8369</v>
      </c>
      <c r="T2408" t="s">
        <v>8370</v>
      </c>
      <c r="U2408" t="s">
        <v>8332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8">
        <f t="shared" si="148"/>
        <v>42082.575555555552</v>
      </c>
      <c r="L2409" s="8">
        <f t="shared" si="149"/>
        <v>42105.25</v>
      </c>
      <c r="M2409" t="b">
        <v>0</v>
      </c>
      <c r="N2409">
        <v>33</v>
      </c>
      <c r="O2409" t="b">
        <v>0</v>
      </c>
      <c r="P2409" t="s">
        <v>8295</v>
      </c>
      <c r="Q2409">
        <f t="shared" si="150"/>
        <v>25.259090909090908</v>
      </c>
      <c r="R2409">
        <f t="shared" si="151"/>
        <v>168.39393939393941</v>
      </c>
      <c r="S2409" t="s">
        <v>8369</v>
      </c>
      <c r="T2409" t="s">
        <v>8370</v>
      </c>
      <c r="U2409" t="s">
        <v>8332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8">
        <f t="shared" si="148"/>
        <v>41919.140706018516</v>
      </c>
      <c r="L2410" s="8">
        <f t="shared" si="149"/>
        <v>41949.182372685187</v>
      </c>
      <c r="M2410" t="b">
        <v>0</v>
      </c>
      <c r="N2410">
        <v>2</v>
      </c>
      <c r="O2410" t="b">
        <v>0</v>
      </c>
      <c r="P2410" t="s">
        <v>8295</v>
      </c>
      <c r="Q2410">
        <f t="shared" si="150"/>
        <v>0.2</v>
      </c>
      <c r="R2410">
        <f t="shared" si="151"/>
        <v>15</v>
      </c>
      <c r="S2410" t="s">
        <v>8369</v>
      </c>
      <c r="T2410" t="s">
        <v>8370</v>
      </c>
      <c r="U2410" t="s">
        <v>8332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8">
        <f t="shared" si="148"/>
        <v>42204.875868055555</v>
      </c>
      <c r="L2411" s="8">
        <f t="shared" si="149"/>
        <v>42234.875868055555</v>
      </c>
      <c r="M2411" t="b">
        <v>0</v>
      </c>
      <c r="N2411">
        <v>6</v>
      </c>
      <c r="O2411" t="b">
        <v>0</v>
      </c>
      <c r="P2411" t="s">
        <v>8295</v>
      </c>
      <c r="Q2411">
        <f t="shared" si="150"/>
        <v>1.8399999999999999</v>
      </c>
      <c r="R2411">
        <f t="shared" si="151"/>
        <v>76.666666666666671</v>
      </c>
      <c r="S2411" t="s">
        <v>8369</v>
      </c>
      <c r="T2411" t="s">
        <v>8370</v>
      </c>
      <c r="U2411" t="s">
        <v>8332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8">
        <f t="shared" si="148"/>
        <v>42224.408275462964</v>
      </c>
      <c r="L2412" s="8">
        <f t="shared" si="149"/>
        <v>42254.408275462964</v>
      </c>
      <c r="M2412" t="b">
        <v>0</v>
      </c>
      <c r="N2412">
        <v>0</v>
      </c>
      <c r="O2412" t="b">
        <v>0</v>
      </c>
      <c r="P2412" t="s">
        <v>8295</v>
      </c>
      <c r="Q2412">
        <f t="shared" si="150"/>
        <v>0</v>
      </c>
      <c r="R2412" t="e">
        <f t="shared" si="151"/>
        <v>#DIV/0!</v>
      </c>
      <c r="S2412" t="s">
        <v>8369</v>
      </c>
      <c r="T2412" t="s">
        <v>8370</v>
      </c>
      <c r="U2412" t="s">
        <v>8332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8">
        <f t="shared" si="148"/>
        <v>42211.732430555552</v>
      </c>
      <c r="L2413" s="8">
        <f t="shared" si="149"/>
        <v>42241.732430555552</v>
      </c>
      <c r="M2413" t="b">
        <v>0</v>
      </c>
      <c r="N2413">
        <v>3</v>
      </c>
      <c r="O2413" t="b">
        <v>0</v>
      </c>
      <c r="P2413" t="s">
        <v>8295</v>
      </c>
      <c r="Q2413">
        <f t="shared" si="150"/>
        <v>0.60399999999999998</v>
      </c>
      <c r="R2413">
        <f t="shared" si="151"/>
        <v>50.333333333333336</v>
      </c>
      <c r="S2413" t="s">
        <v>8369</v>
      </c>
      <c r="T2413" t="s">
        <v>8370</v>
      </c>
      <c r="U2413" t="s">
        <v>8332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8">
        <f t="shared" si="148"/>
        <v>42655.736956018518</v>
      </c>
      <c r="L2414" s="8">
        <f t="shared" si="149"/>
        <v>42700.778622685189</v>
      </c>
      <c r="M2414" t="b">
        <v>0</v>
      </c>
      <c r="N2414">
        <v>0</v>
      </c>
      <c r="O2414" t="b">
        <v>0</v>
      </c>
      <c r="P2414" t="s">
        <v>8295</v>
      </c>
      <c r="Q2414">
        <f t="shared" si="150"/>
        <v>0</v>
      </c>
      <c r="R2414" t="e">
        <f t="shared" si="151"/>
        <v>#DIV/0!</v>
      </c>
      <c r="S2414" t="s">
        <v>8369</v>
      </c>
      <c r="T2414" t="s">
        <v>8370</v>
      </c>
      <c r="U2414" t="s">
        <v>8332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8">
        <f t="shared" si="148"/>
        <v>41760.10974537037</v>
      </c>
      <c r="L2415" s="8">
        <f t="shared" si="149"/>
        <v>41790.979166666664</v>
      </c>
      <c r="M2415" t="b">
        <v>0</v>
      </c>
      <c r="N2415">
        <v>3</v>
      </c>
      <c r="O2415" t="b">
        <v>0</v>
      </c>
      <c r="P2415" t="s">
        <v>8295</v>
      </c>
      <c r="Q2415">
        <f t="shared" si="150"/>
        <v>0.83333333333333337</v>
      </c>
      <c r="R2415">
        <f t="shared" si="151"/>
        <v>8.3333333333333339</v>
      </c>
      <c r="S2415" t="s">
        <v>8369</v>
      </c>
      <c r="T2415" t="s">
        <v>8370</v>
      </c>
      <c r="U2415" t="s">
        <v>8332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8">
        <f t="shared" si="148"/>
        <v>42198.695138888885</v>
      </c>
      <c r="L2416" s="8">
        <f t="shared" si="149"/>
        <v>42238.165972222225</v>
      </c>
      <c r="M2416" t="b">
        <v>0</v>
      </c>
      <c r="N2416">
        <v>13</v>
      </c>
      <c r="O2416" t="b">
        <v>0</v>
      </c>
      <c r="P2416" t="s">
        <v>8295</v>
      </c>
      <c r="Q2416">
        <f t="shared" si="150"/>
        <v>3.0666666666666664</v>
      </c>
      <c r="R2416">
        <f t="shared" si="151"/>
        <v>35.384615384615387</v>
      </c>
      <c r="S2416" t="s">
        <v>8369</v>
      </c>
      <c r="T2416" t="s">
        <v>8370</v>
      </c>
      <c r="U2416" t="s">
        <v>8332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8">
        <f t="shared" si="148"/>
        <v>42536.862800925926</v>
      </c>
      <c r="L2417" s="8">
        <f t="shared" si="149"/>
        <v>42566.862800925926</v>
      </c>
      <c r="M2417" t="b">
        <v>0</v>
      </c>
      <c r="N2417">
        <v>6</v>
      </c>
      <c r="O2417" t="b">
        <v>0</v>
      </c>
      <c r="P2417" t="s">
        <v>8295</v>
      </c>
      <c r="Q2417">
        <f t="shared" si="150"/>
        <v>0.55833333333333335</v>
      </c>
      <c r="R2417">
        <f t="shared" si="151"/>
        <v>55.833333333333336</v>
      </c>
      <c r="S2417" t="s">
        <v>8369</v>
      </c>
      <c r="T2417" t="s">
        <v>8370</v>
      </c>
      <c r="U2417" t="s">
        <v>8332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8">
        <f t="shared" si="148"/>
        <v>42019.737766203703</v>
      </c>
      <c r="L2418" s="8">
        <f t="shared" si="149"/>
        <v>42077.625</v>
      </c>
      <c r="M2418" t="b">
        <v>0</v>
      </c>
      <c r="N2418">
        <v>1</v>
      </c>
      <c r="O2418" t="b">
        <v>0</v>
      </c>
      <c r="P2418" t="s">
        <v>8295</v>
      </c>
      <c r="Q2418">
        <f t="shared" si="150"/>
        <v>2.5000000000000001E-2</v>
      </c>
      <c r="R2418">
        <f t="shared" si="151"/>
        <v>5</v>
      </c>
      <c r="S2418" t="s">
        <v>8369</v>
      </c>
      <c r="T2418" t="s">
        <v>8370</v>
      </c>
      <c r="U2418" t="s">
        <v>8332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8">
        <f t="shared" si="148"/>
        <v>41831.884108796294</v>
      </c>
      <c r="L2419" s="8">
        <f t="shared" si="149"/>
        <v>41861.884108796294</v>
      </c>
      <c r="M2419" t="b">
        <v>0</v>
      </c>
      <c r="N2419">
        <v>0</v>
      </c>
      <c r="O2419" t="b">
        <v>0</v>
      </c>
      <c r="P2419" t="s">
        <v>8295</v>
      </c>
      <c r="Q2419">
        <f t="shared" si="150"/>
        <v>0</v>
      </c>
      <c r="R2419" t="e">
        <f t="shared" si="151"/>
        <v>#DIV/0!</v>
      </c>
      <c r="S2419" t="s">
        <v>8369</v>
      </c>
      <c r="T2419" t="s">
        <v>8370</v>
      </c>
      <c r="U2419" t="s">
        <v>8332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8">
        <f t="shared" si="148"/>
        <v>42027.856990740736</v>
      </c>
      <c r="L2420" s="8">
        <f t="shared" si="149"/>
        <v>42087.815324074079</v>
      </c>
      <c r="M2420" t="b">
        <v>0</v>
      </c>
      <c r="N2420">
        <v>5</v>
      </c>
      <c r="O2420" t="b">
        <v>0</v>
      </c>
      <c r="P2420" t="s">
        <v>8295</v>
      </c>
      <c r="Q2420">
        <f t="shared" si="150"/>
        <v>0.02</v>
      </c>
      <c r="R2420">
        <f t="shared" si="151"/>
        <v>1</v>
      </c>
      <c r="S2420" t="s">
        <v>8369</v>
      </c>
      <c r="T2420" t="s">
        <v>8370</v>
      </c>
      <c r="U2420" t="s">
        <v>8332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8">
        <f t="shared" si="148"/>
        <v>41993.738298611104</v>
      </c>
      <c r="L2421" s="8">
        <f t="shared" si="149"/>
        <v>42053.738298611104</v>
      </c>
      <c r="M2421" t="b">
        <v>0</v>
      </c>
      <c r="N2421">
        <v>0</v>
      </c>
      <c r="O2421" t="b">
        <v>0</v>
      </c>
      <c r="P2421" t="s">
        <v>8295</v>
      </c>
      <c r="Q2421">
        <f t="shared" si="150"/>
        <v>0</v>
      </c>
      <c r="R2421" t="e">
        <f t="shared" si="151"/>
        <v>#DIV/0!</v>
      </c>
      <c r="S2421" t="s">
        <v>8369</v>
      </c>
      <c r="T2421" t="s">
        <v>8370</v>
      </c>
      <c r="U2421" t="s">
        <v>8332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8">
        <f t="shared" si="148"/>
        <v>41893.028877314813</v>
      </c>
      <c r="L2422" s="8">
        <f t="shared" si="149"/>
        <v>41953.070543981477</v>
      </c>
      <c r="M2422" t="b">
        <v>0</v>
      </c>
      <c r="N2422">
        <v>36</v>
      </c>
      <c r="O2422" t="b">
        <v>0</v>
      </c>
      <c r="P2422" t="s">
        <v>8295</v>
      </c>
      <c r="Q2422">
        <f t="shared" si="150"/>
        <v>14.825133372851216</v>
      </c>
      <c r="R2422">
        <f t="shared" si="151"/>
        <v>69.472222222222229</v>
      </c>
      <c r="S2422" t="s">
        <v>8369</v>
      </c>
      <c r="T2422" t="s">
        <v>8370</v>
      </c>
      <c r="U2422" t="s">
        <v>8332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8">
        <f t="shared" si="148"/>
        <v>42026.687453703707</v>
      </c>
      <c r="L2423" s="8">
        <f t="shared" si="149"/>
        <v>42056.687453703707</v>
      </c>
      <c r="M2423" t="b">
        <v>0</v>
      </c>
      <c r="N2423">
        <v>1</v>
      </c>
      <c r="O2423" t="b">
        <v>0</v>
      </c>
      <c r="P2423" t="s">
        <v>8295</v>
      </c>
      <c r="Q2423">
        <f t="shared" si="150"/>
        <v>1.6666666666666666E-2</v>
      </c>
      <c r="R2423">
        <f t="shared" si="151"/>
        <v>1</v>
      </c>
      <c r="S2423" t="s">
        <v>8369</v>
      </c>
      <c r="T2423" t="s">
        <v>8370</v>
      </c>
      <c r="U2423" t="s">
        <v>8332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8">
        <f t="shared" si="148"/>
        <v>42044.724953703699</v>
      </c>
      <c r="L2424" s="8">
        <f t="shared" si="149"/>
        <v>42074.683287037042</v>
      </c>
      <c r="M2424" t="b">
        <v>0</v>
      </c>
      <c r="N2424">
        <v>1</v>
      </c>
      <c r="O2424" t="b">
        <v>0</v>
      </c>
      <c r="P2424" t="s">
        <v>8295</v>
      </c>
      <c r="Q2424">
        <f t="shared" si="150"/>
        <v>0.2</v>
      </c>
      <c r="R2424">
        <f t="shared" si="151"/>
        <v>1</v>
      </c>
      <c r="S2424" t="s">
        <v>8369</v>
      </c>
      <c r="T2424" t="s">
        <v>8370</v>
      </c>
      <c r="U2424" t="s">
        <v>8332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8">
        <f t="shared" si="148"/>
        <v>41974.704745370371</v>
      </c>
      <c r="L2425" s="8">
        <f t="shared" si="149"/>
        <v>42004.704745370371</v>
      </c>
      <c r="M2425" t="b">
        <v>0</v>
      </c>
      <c r="N2425">
        <v>1</v>
      </c>
      <c r="O2425" t="b">
        <v>0</v>
      </c>
      <c r="P2425" t="s">
        <v>8295</v>
      </c>
      <c r="Q2425">
        <f t="shared" si="150"/>
        <v>1.3333333333333334E-2</v>
      </c>
      <c r="R2425">
        <f t="shared" si="151"/>
        <v>8</v>
      </c>
      <c r="S2425" t="s">
        <v>8369</v>
      </c>
      <c r="T2425" t="s">
        <v>8370</v>
      </c>
      <c r="U2425" t="s">
        <v>8332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8">
        <f t="shared" si="148"/>
        <v>41909.892453703702</v>
      </c>
      <c r="L2426" s="8">
        <f t="shared" si="149"/>
        <v>41939.892453703702</v>
      </c>
      <c r="M2426" t="b">
        <v>0</v>
      </c>
      <c r="N2426">
        <v>9</v>
      </c>
      <c r="O2426" t="b">
        <v>0</v>
      </c>
      <c r="P2426" t="s">
        <v>8295</v>
      </c>
      <c r="Q2426">
        <f t="shared" si="150"/>
        <v>1.24</v>
      </c>
      <c r="R2426">
        <f t="shared" si="151"/>
        <v>34.444444444444443</v>
      </c>
      <c r="S2426" t="s">
        <v>8369</v>
      </c>
      <c r="T2426" t="s">
        <v>8370</v>
      </c>
      <c r="U2426" t="s">
        <v>8332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8">
        <f t="shared" si="148"/>
        <v>42502.913761574076</v>
      </c>
      <c r="L2427" s="8">
        <f t="shared" si="149"/>
        <v>42517.919444444444</v>
      </c>
      <c r="M2427" t="b">
        <v>0</v>
      </c>
      <c r="N2427">
        <v>1</v>
      </c>
      <c r="O2427" t="b">
        <v>0</v>
      </c>
      <c r="P2427" t="s">
        <v>8295</v>
      </c>
      <c r="Q2427">
        <f t="shared" si="150"/>
        <v>2.8571428571428574E-2</v>
      </c>
      <c r="R2427">
        <f t="shared" si="151"/>
        <v>1</v>
      </c>
      <c r="S2427" t="s">
        <v>8369</v>
      </c>
      <c r="T2427" t="s">
        <v>8370</v>
      </c>
      <c r="U2427" t="s">
        <v>8332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8">
        <f t="shared" si="148"/>
        <v>42164.170046296291</v>
      </c>
      <c r="L2428" s="8">
        <f t="shared" si="149"/>
        <v>42224.170046296291</v>
      </c>
      <c r="M2428" t="b">
        <v>0</v>
      </c>
      <c r="N2428">
        <v>0</v>
      </c>
      <c r="O2428" t="b">
        <v>0</v>
      </c>
      <c r="P2428" t="s">
        <v>8295</v>
      </c>
      <c r="Q2428">
        <f t="shared" si="150"/>
        <v>0</v>
      </c>
      <c r="R2428" t="e">
        <f t="shared" si="151"/>
        <v>#DIV/0!</v>
      </c>
      <c r="S2428" t="s">
        <v>8369</v>
      </c>
      <c r="T2428" t="s">
        <v>8370</v>
      </c>
      <c r="U2428" t="s">
        <v>8332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8">
        <f t="shared" si="148"/>
        <v>42412.318668981476</v>
      </c>
      <c r="L2429" s="8">
        <f t="shared" si="149"/>
        <v>42452.277002314819</v>
      </c>
      <c r="M2429" t="b">
        <v>0</v>
      </c>
      <c r="N2429">
        <v>1</v>
      </c>
      <c r="O2429" t="b">
        <v>0</v>
      </c>
      <c r="P2429" t="s">
        <v>8295</v>
      </c>
      <c r="Q2429">
        <f t="shared" si="150"/>
        <v>2E-3</v>
      </c>
      <c r="R2429">
        <f t="shared" si="151"/>
        <v>1</v>
      </c>
      <c r="S2429" t="s">
        <v>8369</v>
      </c>
      <c r="T2429" t="s">
        <v>8370</v>
      </c>
      <c r="U2429" t="s">
        <v>8332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8">
        <f t="shared" si="148"/>
        <v>42045.784155092595</v>
      </c>
      <c r="L2430" s="8">
        <f t="shared" si="149"/>
        <v>42075.742488425924</v>
      </c>
      <c r="M2430" t="b">
        <v>0</v>
      </c>
      <c r="N2430">
        <v>1</v>
      </c>
      <c r="O2430" t="b">
        <v>0</v>
      </c>
      <c r="P2430" t="s">
        <v>8295</v>
      </c>
      <c r="Q2430">
        <f t="shared" si="150"/>
        <v>2.8571428571428571E-3</v>
      </c>
      <c r="R2430">
        <f t="shared" si="151"/>
        <v>1</v>
      </c>
      <c r="S2430" t="s">
        <v>8369</v>
      </c>
      <c r="T2430" t="s">
        <v>8370</v>
      </c>
      <c r="U2430" t="s">
        <v>8332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8">
        <f t="shared" si="148"/>
        <v>42734.879236111112</v>
      </c>
      <c r="L2431" s="8">
        <f t="shared" si="149"/>
        <v>42771.697222222225</v>
      </c>
      <c r="M2431" t="b">
        <v>0</v>
      </c>
      <c r="N2431">
        <v>4</v>
      </c>
      <c r="O2431" t="b">
        <v>0</v>
      </c>
      <c r="P2431" t="s">
        <v>8295</v>
      </c>
      <c r="Q2431">
        <f t="shared" si="150"/>
        <v>1.4321428571428572</v>
      </c>
      <c r="R2431">
        <f t="shared" si="151"/>
        <v>501.25</v>
      </c>
      <c r="S2431" t="s">
        <v>8369</v>
      </c>
      <c r="T2431" t="s">
        <v>8370</v>
      </c>
      <c r="U2431" t="s">
        <v>8332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8">
        <f t="shared" si="148"/>
        <v>42382.130833333329</v>
      </c>
      <c r="L2432" s="8">
        <f t="shared" si="149"/>
        <v>42412.130833333329</v>
      </c>
      <c r="M2432" t="b">
        <v>0</v>
      </c>
      <c r="N2432">
        <v>2</v>
      </c>
      <c r="O2432" t="b">
        <v>0</v>
      </c>
      <c r="P2432" t="s">
        <v>8295</v>
      </c>
      <c r="Q2432">
        <f t="shared" si="150"/>
        <v>0.70000000000000007</v>
      </c>
      <c r="R2432">
        <f t="shared" si="151"/>
        <v>10.5</v>
      </c>
      <c r="S2432" t="s">
        <v>8369</v>
      </c>
      <c r="T2432" t="s">
        <v>8370</v>
      </c>
      <c r="U2432" t="s">
        <v>8332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8">
        <f t="shared" si="148"/>
        <v>42489.099687499998</v>
      </c>
      <c r="L2433" s="8">
        <f t="shared" si="149"/>
        <v>42549.099687499998</v>
      </c>
      <c r="M2433" t="b">
        <v>0</v>
      </c>
      <c r="N2433">
        <v>2</v>
      </c>
      <c r="O2433" t="b">
        <v>0</v>
      </c>
      <c r="P2433" t="s">
        <v>8295</v>
      </c>
      <c r="Q2433">
        <f t="shared" si="150"/>
        <v>2E-3</v>
      </c>
      <c r="R2433">
        <f t="shared" si="151"/>
        <v>1</v>
      </c>
      <c r="S2433" t="s">
        <v>8369</v>
      </c>
      <c r="T2433" t="s">
        <v>8370</v>
      </c>
      <c r="U2433" t="s">
        <v>8332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8">
        <f t="shared" si="148"/>
        <v>42041.218715277777</v>
      </c>
      <c r="L2434" s="8">
        <f t="shared" si="149"/>
        <v>42071.218715277777</v>
      </c>
      <c r="M2434" t="b">
        <v>0</v>
      </c>
      <c r="N2434">
        <v>2</v>
      </c>
      <c r="O2434" t="b">
        <v>0</v>
      </c>
      <c r="P2434" t="s">
        <v>8295</v>
      </c>
      <c r="Q2434">
        <f t="shared" si="150"/>
        <v>1.4285714285714287E-2</v>
      </c>
      <c r="R2434">
        <f t="shared" si="151"/>
        <v>1</v>
      </c>
      <c r="S2434" t="s">
        <v>8369</v>
      </c>
      <c r="T2434" t="s">
        <v>8370</v>
      </c>
      <c r="U2434" t="s">
        <v>8332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8">
        <f t="shared" ref="K2435:K2498" si="152">(((J2435/60)/60)/24)+DATE(1970,1,1)</f>
        <v>42397.89980324074</v>
      </c>
      <c r="L2435" s="8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8295</v>
      </c>
      <c r="Q2435">
        <f t="shared" ref="Q2435:Q2498" si="154">E2435/D2435*100</f>
        <v>0</v>
      </c>
      <c r="R2435" t="e">
        <f t="shared" ref="R2435:R2498" si="155">E2435/N2435</f>
        <v>#DIV/0!</v>
      </c>
      <c r="S2435" t="s">
        <v>8369</v>
      </c>
      <c r="T2435" t="s">
        <v>8370</v>
      </c>
      <c r="U2435" t="s">
        <v>8332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8">
        <f t="shared" si="152"/>
        <v>42180.18604166666</v>
      </c>
      <c r="L2436" s="8">
        <f t="shared" si="153"/>
        <v>42220.18604166666</v>
      </c>
      <c r="M2436" t="b">
        <v>0</v>
      </c>
      <c r="N2436">
        <v>2</v>
      </c>
      <c r="O2436" t="b">
        <v>0</v>
      </c>
      <c r="P2436" t="s">
        <v>8295</v>
      </c>
      <c r="Q2436">
        <f t="shared" si="154"/>
        <v>0.13</v>
      </c>
      <c r="R2436">
        <f t="shared" si="155"/>
        <v>13</v>
      </c>
      <c r="S2436" t="s">
        <v>8369</v>
      </c>
      <c r="T2436" t="s">
        <v>8370</v>
      </c>
      <c r="U2436" t="s">
        <v>8332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8">
        <f t="shared" si="152"/>
        <v>42252.277615740735</v>
      </c>
      <c r="L2437" s="8">
        <f t="shared" si="153"/>
        <v>42282.277615740735</v>
      </c>
      <c r="M2437" t="b">
        <v>0</v>
      </c>
      <c r="N2437">
        <v>4</v>
      </c>
      <c r="O2437" t="b">
        <v>0</v>
      </c>
      <c r="P2437" t="s">
        <v>8295</v>
      </c>
      <c r="Q2437">
        <f t="shared" si="154"/>
        <v>0.48960000000000004</v>
      </c>
      <c r="R2437">
        <f t="shared" si="155"/>
        <v>306</v>
      </c>
      <c r="S2437" t="s">
        <v>8369</v>
      </c>
      <c r="T2437" t="s">
        <v>8370</v>
      </c>
      <c r="U2437" t="s">
        <v>8332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8">
        <f t="shared" si="152"/>
        <v>42338.615393518514</v>
      </c>
      <c r="L2438" s="8">
        <f t="shared" si="153"/>
        <v>42398.615393518514</v>
      </c>
      <c r="M2438" t="b">
        <v>0</v>
      </c>
      <c r="N2438">
        <v>2</v>
      </c>
      <c r="O2438" t="b">
        <v>0</v>
      </c>
      <c r="P2438" t="s">
        <v>8295</v>
      </c>
      <c r="Q2438">
        <f t="shared" si="154"/>
        <v>3.8461538461538464E-2</v>
      </c>
      <c r="R2438">
        <f t="shared" si="155"/>
        <v>22.5</v>
      </c>
      <c r="S2438" t="s">
        <v>8369</v>
      </c>
      <c r="T2438" t="s">
        <v>8370</v>
      </c>
      <c r="U2438" t="s">
        <v>8332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8">
        <f t="shared" si="152"/>
        <v>42031.965138888889</v>
      </c>
      <c r="L2439" s="8">
        <f t="shared" si="153"/>
        <v>42080.75</v>
      </c>
      <c r="M2439" t="b">
        <v>0</v>
      </c>
      <c r="N2439">
        <v>0</v>
      </c>
      <c r="O2439" t="b">
        <v>0</v>
      </c>
      <c r="P2439" t="s">
        <v>8295</v>
      </c>
      <c r="Q2439">
        <f t="shared" si="154"/>
        <v>0</v>
      </c>
      <c r="R2439" t="e">
        <f t="shared" si="155"/>
        <v>#DIV/0!</v>
      </c>
      <c r="S2439" t="s">
        <v>8369</v>
      </c>
      <c r="T2439" t="s">
        <v>8370</v>
      </c>
      <c r="U2439" t="s">
        <v>8332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8">
        <f t="shared" si="152"/>
        <v>42285.91506944444</v>
      </c>
      <c r="L2440" s="8">
        <f t="shared" si="153"/>
        <v>42345.956736111111</v>
      </c>
      <c r="M2440" t="b">
        <v>0</v>
      </c>
      <c r="N2440">
        <v>1</v>
      </c>
      <c r="O2440" t="b">
        <v>0</v>
      </c>
      <c r="P2440" t="s">
        <v>8295</v>
      </c>
      <c r="Q2440">
        <f t="shared" si="154"/>
        <v>0.33333333333333337</v>
      </c>
      <c r="R2440">
        <f t="shared" si="155"/>
        <v>50</v>
      </c>
      <c r="S2440" t="s">
        <v>8369</v>
      </c>
      <c r="T2440" t="s">
        <v>8370</v>
      </c>
      <c r="U2440" t="s">
        <v>8332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8">
        <f t="shared" si="152"/>
        <v>42265.818622685183</v>
      </c>
      <c r="L2441" s="8">
        <f t="shared" si="153"/>
        <v>42295.818622685183</v>
      </c>
      <c r="M2441" t="b">
        <v>0</v>
      </c>
      <c r="N2441">
        <v>0</v>
      </c>
      <c r="O2441" t="b">
        <v>0</v>
      </c>
      <c r="P2441" t="s">
        <v>8295</v>
      </c>
      <c r="Q2441">
        <f t="shared" si="154"/>
        <v>0</v>
      </c>
      <c r="R2441" t="e">
        <f t="shared" si="155"/>
        <v>#DIV/0!</v>
      </c>
      <c r="S2441" t="s">
        <v>8369</v>
      </c>
      <c r="T2441" t="s">
        <v>8370</v>
      </c>
      <c r="U2441" t="s">
        <v>8332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8">
        <f t="shared" si="152"/>
        <v>42383.899456018517</v>
      </c>
      <c r="L2442" s="8">
        <f t="shared" si="153"/>
        <v>42413.899456018517</v>
      </c>
      <c r="M2442" t="b">
        <v>0</v>
      </c>
      <c r="N2442">
        <v>2</v>
      </c>
      <c r="O2442" t="b">
        <v>0</v>
      </c>
      <c r="P2442" t="s">
        <v>8295</v>
      </c>
      <c r="Q2442">
        <f t="shared" si="154"/>
        <v>0.2</v>
      </c>
      <c r="R2442">
        <f t="shared" si="155"/>
        <v>5</v>
      </c>
      <c r="S2442" t="s">
        <v>8369</v>
      </c>
      <c r="T2442" t="s">
        <v>8370</v>
      </c>
      <c r="U2442" t="s">
        <v>8332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8">
        <f t="shared" si="152"/>
        <v>42187.125625000001</v>
      </c>
      <c r="L2443" s="8">
        <f t="shared" si="153"/>
        <v>42208.207638888889</v>
      </c>
      <c r="M2443" t="b">
        <v>0</v>
      </c>
      <c r="N2443">
        <v>109</v>
      </c>
      <c r="O2443" t="b">
        <v>1</v>
      </c>
      <c r="P2443" t="s">
        <v>8309</v>
      </c>
      <c r="Q2443">
        <f t="shared" si="154"/>
        <v>107.88</v>
      </c>
      <c r="R2443">
        <f t="shared" si="155"/>
        <v>74.22935779816514</v>
      </c>
      <c r="S2443" t="s">
        <v>8369</v>
      </c>
      <c r="T2443" t="s">
        <v>8385</v>
      </c>
      <c r="U2443" t="s">
        <v>8344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8">
        <f t="shared" si="152"/>
        <v>42052.666990740734</v>
      </c>
      <c r="L2444" s="8">
        <f t="shared" si="153"/>
        <v>42082.625324074077</v>
      </c>
      <c r="M2444" t="b">
        <v>0</v>
      </c>
      <c r="N2444">
        <v>372</v>
      </c>
      <c r="O2444" t="b">
        <v>1</v>
      </c>
      <c r="P2444" t="s">
        <v>8309</v>
      </c>
      <c r="Q2444">
        <f t="shared" si="154"/>
        <v>125.94166666666666</v>
      </c>
      <c r="R2444">
        <f t="shared" si="155"/>
        <v>81.252688172043008</v>
      </c>
      <c r="S2444" t="s">
        <v>8369</v>
      </c>
      <c r="T2444" t="s">
        <v>8385</v>
      </c>
      <c r="U2444" t="s">
        <v>8344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8">
        <f t="shared" si="152"/>
        <v>41836.625254629631</v>
      </c>
      <c r="L2445" s="8">
        <f t="shared" si="153"/>
        <v>41866.625254629631</v>
      </c>
      <c r="M2445" t="b">
        <v>0</v>
      </c>
      <c r="N2445">
        <v>311</v>
      </c>
      <c r="O2445" t="b">
        <v>1</v>
      </c>
      <c r="P2445" t="s">
        <v>8309</v>
      </c>
      <c r="Q2445">
        <f t="shared" si="154"/>
        <v>202.51495</v>
      </c>
      <c r="R2445">
        <f t="shared" si="155"/>
        <v>130.23469453376205</v>
      </c>
      <c r="S2445" t="s">
        <v>8369</v>
      </c>
      <c r="T2445" t="s">
        <v>8385</v>
      </c>
      <c r="U2445" t="s">
        <v>8344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8">
        <f t="shared" si="152"/>
        <v>42485.754525462966</v>
      </c>
      <c r="L2446" s="8">
        <f t="shared" si="153"/>
        <v>42515.754525462966</v>
      </c>
      <c r="M2446" t="b">
        <v>0</v>
      </c>
      <c r="N2446">
        <v>61</v>
      </c>
      <c r="O2446" t="b">
        <v>1</v>
      </c>
      <c r="P2446" t="s">
        <v>8309</v>
      </c>
      <c r="Q2446">
        <f t="shared" si="154"/>
        <v>108.60000000000001</v>
      </c>
      <c r="R2446">
        <f t="shared" si="155"/>
        <v>53.409836065573771</v>
      </c>
      <c r="S2446" t="s">
        <v>8369</v>
      </c>
      <c r="T2446" t="s">
        <v>8385</v>
      </c>
      <c r="U2446" t="s">
        <v>8344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8">
        <f t="shared" si="152"/>
        <v>42243.190057870372</v>
      </c>
      <c r="L2447" s="8">
        <f t="shared" si="153"/>
        <v>42273.190057870372</v>
      </c>
      <c r="M2447" t="b">
        <v>0</v>
      </c>
      <c r="N2447">
        <v>115</v>
      </c>
      <c r="O2447" t="b">
        <v>1</v>
      </c>
      <c r="P2447" t="s">
        <v>8309</v>
      </c>
      <c r="Q2447">
        <f t="shared" si="154"/>
        <v>172.8</v>
      </c>
      <c r="R2447">
        <f t="shared" si="155"/>
        <v>75.130434782608702</v>
      </c>
      <c r="S2447" t="s">
        <v>8369</v>
      </c>
      <c r="T2447" t="s">
        <v>8385</v>
      </c>
      <c r="U2447" t="s">
        <v>8344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8">
        <f t="shared" si="152"/>
        <v>42670.602673611109</v>
      </c>
      <c r="L2448" s="8">
        <f t="shared" si="153"/>
        <v>42700.64434027778</v>
      </c>
      <c r="M2448" t="b">
        <v>0</v>
      </c>
      <c r="N2448">
        <v>111</v>
      </c>
      <c r="O2448" t="b">
        <v>1</v>
      </c>
      <c r="P2448" t="s">
        <v>8309</v>
      </c>
      <c r="Q2448">
        <f t="shared" si="154"/>
        <v>167.98</v>
      </c>
      <c r="R2448">
        <f t="shared" si="155"/>
        <v>75.666666666666671</v>
      </c>
      <c r="S2448" t="s">
        <v>8369</v>
      </c>
      <c r="T2448" t="s">
        <v>8385</v>
      </c>
      <c r="U2448" t="s">
        <v>8344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8">
        <f t="shared" si="152"/>
        <v>42654.469826388886</v>
      </c>
      <c r="L2449" s="8">
        <f t="shared" si="153"/>
        <v>42686.166666666672</v>
      </c>
      <c r="M2449" t="b">
        <v>0</v>
      </c>
      <c r="N2449">
        <v>337</v>
      </c>
      <c r="O2449" t="b">
        <v>1</v>
      </c>
      <c r="P2449" t="s">
        <v>8309</v>
      </c>
      <c r="Q2449">
        <f t="shared" si="154"/>
        <v>427.20000000000005</v>
      </c>
      <c r="R2449">
        <f t="shared" si="155"/>
        <v>31.691394658753708</v>
      </c>
      <c r="S2449" t="s">
        <v>8369</v>
      </c>
      <c r="T2449" t="s">
        <v>8385</v>
      </c>
      <c r="U2449" t="s">
        <v>8344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8">
        <f t="shared" si="152"/>
        <v>42607.316122685181</v>
      </c>
      <c r="L2450" s="8">
        <f t="shared" si="153"/>
        <v>42613.233333333337</v>
      </c>
      <c r="M2450" t="b">
        <v>0</v>
      </c>
      <c r="N2450">
        <v>9</v>
      </c>
      <c r="O2450" t="b">
        <v>1</v>
      </c>
      <c r="P2450" t="s">
        <v>8309</v>
      </c>
      <c r="Q2450">
        <f t="shared" si="154"/>
        <v>107.5</v>
      </c>
      <c r="R2450">
        <f t="shared" si="155"/>
        <v>47.777777777777779</v>
      </c>
      <c r="S2450" t="s">
        <v>8369</v>
      </c>
      <c r="T2450" t="s">
        <v>8385</v>
      </c>
      <c r="U2450" t="s">
        <v>8344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8">
        <f t="shared" si="152"/>
        <v>41943.142534722225</v>
      </c>
      <c r="L2451" s="8">
        <f t="shared" si="153"/>
        <v>41973.184201388889</v>
      </c>
      <c r="M2451" t="b">
        <v>0</v>
      </c>
      <c r="N2451">
        <v>120</v>
      </c>
      <c r="O2451" t="b">
        <v>1</v>
      </c>
      <c r="P2451" t="s">
        <v>8309</v>
      </c>
      <c r="Q2451">
        <f t="shared" si="154"/>
        <v>108</v>
      </c>
      <c r="R2451">
        <f t="shared" si="155"/>
        <v>90</v>
      </c>
      <c r="S2451" t="s">
        <v>8369</v>
      </c>
      <c r="T2451" t="s">
        <v>8385</v>
      </c>
      <c r="U2451" t="s">
        <v>8344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8">
        <f t="shared" si="152"/>
        <v>41902.07240740741</v>
      </c>
      <c r="L2452" s="8">
        <f t="shared" si="153"/>
        <v>41940.132638888892</v>
      </c>
      <c r="M2452" t="b">
        <v>0</v>
      </c>
      <c r="N2452">
        <v>102</v>
      </c>
      <c r="O2452" t="b">
        <v>1</v>
      </c>
      <c r="P2452" t="s">
        <v>8309</v>
      </c>
      <c r="Q2452">
        <f t="shared" si="154"/>
        <v>101.53353333333335</v>
      </c>
      <c r="R2452">
        <f t="shared" si="155"/>
        <v>149.31401960784314</v>
      </c>
      <c r="S2452" t="s">
        <v>8369</v>
      </c>
      <c r="T2452" t="s">
        <v>8385</v>
      </c>
      <c r="U2452" t="s">
        <v>8344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8">
        <f t="shared" si="152"/>
        <v>42779.908449074079</v>
      </c>
      <c r="L2453" s="8">
        <f t="shared" si="153"/>
        <v>42799.908449074079</v>
      </c>
      <c r="M2453" t="b">
        <v>0</v>
      </c>
      <c r="N2453">
        <v>186</v>
      </c>
      <c r="O2453" t="b">
        <v>1</v>
      </c>
      <c r="P2453" t="s">
        <v>8309</v>
      </c>
      <c r="Q2453">
        <f t="shared" si="154"/>
        <v>115.45</v>
      </c>
      <c r="R2453">
        <f t="shared" si="155"/>
        <v>62.06989247311828</v>
      </c>
      <c r="S2453" t="s">
        <v>8369</v>
      </c>
      <c r="T2453" t="s">
        <v>8385</v>
      </c>
      <c r="U2453" t="s">
        <v>8344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8">
        <f t="shared" si="152"/>
        <v>42338.84375</v>
      </c>
      <c r="L2454" s="8">
        <f t="shared" si="153"/>
        <v>42367.958333333328</v>
      </c>
      <c r="M2454" t="b">
        <v>0</v>
      </c>
      <c r="N2454">
        <v>15</v>
      </c>
      <c r="O2454" t="b">
        <v>1</v>
      </c>
      <c r="P2454" t="s">
        <v>8309</v>
      </c>
      <c r="Q2454">
        <f t="shared" si="154"/>
        <v>133.5</v>
      </c>
      <c r="R2454">
        <f t="shared" si="155"/>
        <v>53.4</v>
      </c>
      <c r="S2454" t="s">
        <v>8369</v>
      </c>
      <c r="T2454" t="s">
        <v>8385</v>
      </c>
      <c r="U2454" t="s">
        <v>8344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8">
        <f t="shared" si="152"/>
        <v>42738.692233796297</v>
      </c>
      <c r="L2455" s="8">
        <f t="shared" si="153"/>
        <v>42768.692233796297</v>
      </c>
      <c r="M2455" t="b">
        <v>0</v>
      </c>
      <c r="N2455">
        <v>67</v>
      </c>
      <c r="O2455" t="b">
        <v>1</v>
      </c>
      <c r="P2455" t="s">
        <v>8309</v>
      </c>
      <c r="Q2455">
        <f t="shared" si="154"/>
        <v>154.69999999999999</v>
      </c>
      <c r="R2455">
        <f t="shared" si="155"/>
        <v>69.268656716417908</v>
      </c>
      <c r="S2455" t="s">
        <v>8369</v>
      </c>
      <c r="T2455" t="s">
        <v>8385</v>
      </c>
      <c r="U2455" t="s">
        <v>8344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8">
        <f t="shared" si="152"/>
        <v>42770.201481481476</v>
      </c>
      <c r="L2456" s="8">
        <f t="shared" si="153"/>
        <v>42805.201481481476</v>
      </c>
      <c r="M2456" t="b">
        <v>0</v>
      </c>
      <c r="N2456">
        <v>130</v>
      </c>
      <c r="O2456" t="b">
        <v>1</v>
      </c>
      <c r="P2456" t="s">
        <v>8309</v>
      </c>
      <c r="Q2456">
        <f t="shared" si="154"/>
        <v>100.84571428571429</v>
      </c>
      <c r="R2456">
        <f t="shared" si="155"/>
        <v>271.50769230769231</v>
      </c>
      <c r="S2456" t="s">
        <v>8369</v>
      </c>
      <c r="T2456" t="s">
        <v>8385</v>
      </c>
      <c r="U2456" t="s">
        <v>8344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8">
        <f t="shared" si="152"/>
        <v>42452.781828703708</v>
      </c>
      <c r="L2457" s="8">
        <f t="shared" si="153"/>
        <v>42480.781828703708</v>
      </c>
      <c r="M2457" t="b">
        <v>0</v>
      </c>
      <c r="N2457">
        <v>16</v>
      </c>
      <c r="O2457" t="b">
        <v>1</v>
      </c>
      <c r="P2457" t="s">
        <v>8309</v>
      </c>
      <c r="Q2457">
        <f t="shared" si="154"/>
        <v>182</v>
      </c>
      <c r="R2457">
        <f t="shared" si="155"/>
        <v>34.125</v>
      </c>
      <c r="S2457" t="s">
        <v>8369</v>
      </c>
      <c r="T2457" t="s">
        <v>8385</v>
      </c>
      <c r="U2457" t="s">
        <v>8344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8">
        <f t="shared" si="152"/>
        <v>42761.961099537039</v>
      </c>
      <c r="L2458" s="8">
        <f t="shared" si="153"/>
        <v>42791.961099537039</v>
      </c>
      <c r="M2458" t="b">
        <v>0</v>
      </c>
      <c r="N2458">
        <v>67</v>
      </c>
      <c r="O2458" t="b">
        <v>1</v>
      </c>
      <c r="P2458" t="s">
        <v>8309</v>
      </c>
      <c r="Q2458">
        <f t="shared" si="154"/>
        <v>180.86666666666667</v>
      </c>
      <c r="R2458">
        <f t="shared" si="155"/>
        <v>40.492537313432834</v>
      </c>
      <c r="S2458" t="s">
        <v>8369</v>
      </c>
      <c r="T2458" t="s">
        <v>8385</v>
      </c>
      <c r="U2458" t="s">
        <v>8344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8">
        <f t="shared" si="152"/>
        <v>42423.602500000001</v>
      </c>
      <c r="L2459" s="8">
        <f t="shared" si="153"/>
        <v>42453.560833333337</v>
      </c>
      <c r="M2459" t="b">
        <v>0</v>
      </c>
      <c r="N2459">
        <v>124</v>
      </c>
      <c r="O2459" t="b">
        <v>1</v>
      </c>
      <c r="P2459" t="s">
        <v>8309</v>
      </c>
      <c r="Q2459">
        <f t="shared" si="154"/>
        <v>102.30434782608695</v>
      </c>
      <c r="R2459">
        <f t="shared" si="155"/>
        <v>189.75806451612902</v>
      </c>
      <c r="S2459" t="s">
        <v>8369</v>
      </c>
      <c r="T2459" t="s">
        <v>8385</v>
      </c>
      <c r="U2459" t="s">
        <v>8344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8">
        <f t="shared" si="152"/>
        <v>42495.871736111112</v>
      </c>
      <c r="L2460" s="8">
        <f t="shared" si="153"/>
        <v>42530.791666666672</v>
      </c>
      <c r="M2460" t="b">
        <v>0</v>
      </c>
      <c r="N2460">
        <v>80</v>
      </c>
      <c r="O2460" t="b">
        <v>1</v>
      </c>
      <c r="P2460" t="s">
        <v>8309</v>
      </c>
      <c r="Q2460">
        <f t="shared" si="154"/>
        <v>110.17999999999999</v>
      </c>
      <c r="R2460">
        <f t="shared" si="155"/>
        <v>68.862499999999997</v>
      </c>
      <c r="S2460" t="s">
        <v>8369</v>
      </c>
      <c r="T2460" t="s">
        <v>8385</v>
      </c>
      <c r="U2460" t="s">
        <v>8344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8">
        <f t="shared" si="152"/>
        <v>42407.637557870374</v>
      </c>
      <c r="L2461" s="8">
        <f t="shared" si="153"/>
        <v>42452.595891203702</v>
      </c>
      <c r="M2461" t="b">
        <v>0</v>
      </c>
      <c r="N2461">
        <v>282</v>
      </c>
      <c r="O2461" t="b">
        <v>1</v>
      </c>
      <c r="P2461" t="s">
        <v>8309</v>
      </c>
      <c r="Q2461">
        <f t="shared" si="154"/>
        <v>102.25</v>
      </c>
      <c r="R2461">
        <f t="shared" si="155"/>
        <v>108.77659574468085</v>
      </c>
      <c r="S2461" t="s">
        <v>8369</v>
      </c>
      <c r="T2461" t="s">
        <v>8385</v>
      </c>
      <c r="U2461" t="s">
        <v>8344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8">
        <f t="shared" si="152"/>
        <v>42704.187118055561</v>
      </c>
      <c r="L2462" s="8">
        <f t="shared" si="153"/>
        <v>42738.178472222222</v>
      </c>
      <c r="M2462" t="b">
        <v>0</v>
      </c>
      <c r="N2462">
        <v>68</v>
      </c>
      <c r="O2462" t="b">
        <v>1</v>
      </c>
      <c r="P2462" t="s">
        <v>8309</v>
      </c>
      <c r="Q2462">
        <f t="shared" si="154"/>
        <v>100.78823529411764</v>
      </c>
      <c r="R2462">
        <f t="shared" si="155"/>
        <v>125.98529411764706</v>
      </c>
      <c r="S2462" t="s">
        <v>8369</v>
      </c>
      <c r="T2462" t="s">
        <v>8385</v>
      </c>
      <c r="U2462" t="s">
        <v>8344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8">
        <f t="shared" si="152"/>
        <v>40784.012696759259</v>
      </c>
      <c r="L2463" s="8">
        <f t="shared" si="153"/>
        <v>40817.125</v>
      </c>
      <c r="M2463" t="b">
        <v>0</v>
      </c>
      <c r="N2463">
        <v>86</v>
      </c>
      <c r="O2463" t="b">
        <v>1</v>
      </c>
      <c r="P2463" t="s">
        <v>8290</v>
      </c>
      <c r="Q2463">
        <f t="shared" si="154"/>
        <v>103.8</v>
      </c>
      <c r="R2463">
        <f t="shared" si="155"/>
        <v>90.523255813953483</v>
      </c>
      <c r="S2463" t="s">
        <v>8359</v>
      </c>
      <c r="T2463" t="s">
        <v>8363</v>
      </c>
      <c r="U2463" t="s">
        <v>8327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8">
        <f t="shared" si="152"/>
        <v>41089.186296296299</v>
      </c>
      <c r="L2464" s="8">
        <f t="shared" si="153"/>
        <v>41109.186296296299</v>
      </c>
      <c r="M2464" t="b">
        <v>0</v>
      </c>
      <c r="N2464">
        <v>115</v>
      </c>
      <c r="O2464" t="b">
        <v>1</v>
      </c>
      <c r="P2464" t="s">
        <v>8290</v>
      </c>
      <c r="Q2464">
        <f t="shared" si="154"/>
        <v>110.70833333333334</v>
      </c>
      <c r="R2464">
        <f t="shared" si="155"/>
        <v>28.880434782608695</v>
      </c>
      <c r="S2464" t="s">
        <v>8359</v>
      </c>
      <c r="T2464" t="s">
        <v>8363</v>
      </c>
      <c r="U2464" t="s">
        <v>8327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8">
        <f t="shared" si="152"/>
        <v>41341.111400462964</v>
      </c>
      <c r="L2465" s="8">
        <f t="shared" si="153"/>
        <v>41380.791666666664</v>
      </c>
      <c r="M2465" t="b">
        <v>0</v>
      </c>
      <c r="N2465">
        <v>75</v>
      </c>
      <c r="O2465" t="b">
        <v>1</v>
      </c>
      <c r="P2465" t="s">
        <v>8290</v>
      </c>
      <c r="Q2465">
        <f t="shared" si="154"/>
        <v>116.25000000000001</v>
      </c>
      <c r="R2465">
        <f t="shared" si="155"/>
        <v>31</v>
      </c>
      <c r="S2465" t="s">
        <v>8359</v>
      </c>
      <c r="T2465" t="s">
        <v>8363</v>
      </c>
      <c r="U2465" t="s">
        <v>8327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8">
        <f t="shared" si="152"/>
        <v>42248.90042824074</v>
      </c>
      <c r="L2466" s="8">
        <f t="shared" si="153"/>
        <v>42277.811805555553</v>
      </c>
      <c r="M2466" t="b">
        <v>0</v>
      </c>
      <c r="N2466">
        <v>43</v>
      </c>
      <c r="O2466" t="b">
        <v>1</v>
      </c>
      <c r="P2466" t="s">
        <v>8290</v>
      </c>
      <c r="Q2466">
        <f t="shared" si="154"/>
        <v>111.1</v>
      </c>
      <c r="R2466">
        <f t="shared" si="155"/>
        <v>51.674418604651166</v>
      </c>
      <c r="S2466" t="s">
        <v>8359</v>
      </c>
      <c r="T2466" t="s">
        <v>8363</v>
      </c>
      <c r="U2466" t="s">
        <v>8327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8">
        <f t="shared" si="152"/>
        <v>41145.719305555554</v>
      </c>
      <c r="L2467" s="8">
        <f t="shared" si="153"/>
        <v>41175.719305555554</v>
      </c>
      <c r="M2467" t="b">
        <v>0</v>
      </c>
      <c r="N2467">
        <v>48</v>
      </c>
      <c r="O2467" t="b">
        <v>1</v>
      </c>
      <c r="P2467" t="s">
        <v>8290</v>
      </c>
      <c r="Q2467">
        <f t="shared" si="154"/>
        <v>180.14285714285714</v>
      </c>
      <c r="R2467">
        <f t="shared" si="155"/>
        <v>26.270833333333332</v>
      </c>
      <c r="S2467" t="s">
        <v>8359</v>
      </c>
      <c r="T2467" t="s">
        <v>8363</v>
      </c>
      <c r="U2467" t="s">
        <v>8327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8">
        <f t="shared" si="152"/>
        <v>41373.102465277778</v>
      </c>
      <c r="L2468" s="8">
        <f t="shared" si="153"/>
        <v>41403.102465277778</v>
      </c>
      <c r="M2468" t="b">
        <v>0</v>
      </c>
      <c r="N2468">
        <v>52</v>
      </c>
      <c r="O2468" t="b">
        <v>1</v>
      </c>
      <c r="P2468" t="s">
        <v>8290</v>
      </c>
      <c r="Q2468">
        <f t="shared" si="154"/>
        <v>100</v>
      </c>
      <c r="R2468">
        <f t="shared" si="155"/>
        <v>48.07692307692308</v>
      </c>
      <c r="S2468" t="s">
        <v>8359</v>
      </c>
      <c r="T2468" t="s">
        <v>8363</v>
      </c>
      <c r="U2468" t="s">
        <v>8327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8">
        <f t="shared" si="152"/>
        <v>41025.874201388891</v>
      </c>
      <c r="L2469" s="8">
        <f t="shared" si="153"/>
        <v>41039.708333333336</v>
      </c>
      <c r="M2469" t="b">
        <v>0</v>
      </c>
      <c r="N2469">
        <v>43</v>
      </c>
      <c r="O2469" t="b">
        <v>1</v>
      </c>
      <c r="P2469" t="s">
        <v>8290</v>
      </c>
      <c r="Q2469">
        <f t="shared" si="154"/>
        <v>118.5</v>
      </c>
      <c r="R2469">
        <f t="shared" si="155"/>
        <v>27.558139534883722</v>
      </c>
      <c r="S2469" t="s">
        <v>8359</v>
      </c>
      <c r="T2469" t="s">
        <v>8363</v>
      </c>
      <c r="U2469" t="s">
        <v>8327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8">
        <f t="shared" si="152"/>
        <v>41174.154178240737</v>
      </c>
      <c r="L2470" s="8">
        <f t="shared" si="153"/>
        <v>41210.208333333336</v>
      </c>
      <c r="M2470" t="b">
        <v>0</v>
      </c>
      <c r="N2470">
        <v>58</v>
      </c>
      <c r="O2470" t="b">
        <v>1</v>
      </c>
      <c r="P2470" t="s">
        <v>8290</v>
      </c>
      <c r="Q2470">
        <f t="shared" si="154"/>
        <v>107.21700000000001</v>
      </c>
      <c r="R2470">
        <f t="shared" si="155"/>
        <v>36.97137931034483</v>
      </c>
      <c r="S2470" t="s">
        <v>8359</v>
      </c>
      <c r="T2470" t="s">
        <v>8363</v>
      </c>
      <c r="U2470" t="s">
        <v>8327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8">
        <f t="shared" si="152"/>
        <v>40557.429733796293</v>
      </c>
      <c r="L2471" s="8">
        <f t="shared" si="153"/>
        <v>40582.429733796293</v>
      </c>
      <c r="M2471" t="b">
        <v>0</v>
      </c>
      <c r="N2471">
        <v>47</v>
      </c>
      <c r="O2471" t="b">
        <v>1</v>
      </c>
      <c r="P2471" t="s">
        <v>8290</v>
      </c>
      <c r="Q2471">
        <f t="shared" si="154"/>
        <v>113.66666666666667</v>
      </c>
      <c r="R2471">
        <f t="shared" si="155"/>
        <v>29.021276595744681</v>
      </c>
      <c r="S2471" t="s">
        <v>8359</v>
      </c>
      <c r="T2471" t="s">
        <v>8363</v>
      </c>
      <c r="U2471" t="s">
        <v>8327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8">
        <f t="shared" si="152"/>
        <v>41023.07471064815</v>
      </c>
      <c r="L2472" s="8">
        <f t="shared" si="153"/>
        <v>41053.07471064815</v>
      </c>
      <c r="M2472" t="b">
        <v>0</v>
      </c>
      <c r="N2472">
        <v>36</v>
      </c>
      <c r="O2472" t="b">
        <v>1</v>
      </c>
      <c r="P2472" t="s">
        <v>8290</v>
      </c>
      <c r="Q2472">
        <f t="shared" si="154"/>
        <v>103.16400000000002</v>
      </c>
      <c r="R2472">
        <f t="shared" si="155"/>
        <v>28.65666666666667</v>
      </c>
      <c r="S2472" t="s">
        <v>8359</v>
      </c>
      <c r="T2472" t="s">
        <v>8363</v>
      </c>
      <c r="U2472" t="s">
        <v>8327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8">
        <f t="shared" si="152"/>
        <v>40893.992962962962</v>
      </c>
      <c r="L2473" s="8">
        <f t="shared" si="153"/>
        <v>40933.992962962962</v>
      </c>
      <c r="M2473" t="b">
        <v>0</v>
      </c>
      <c r="N2473">
        <v>17</v>
      </c>
      <c r="O2473" t="b">
        <v>1</v>
      </c>
      <c r="P2473" t="s">
        <v>8290</v>
      </c>
      <c r="Q2473">
        <f t="shared" si="154"/>
        <v>128</v>
      </c>
      <c r="R2473">
        <f t="shared" si="155"/>
        <v>37.647058823529413</v>
      </c>
      <c r="S2473" t="s">
        <v>8359</v>
      </c>
      <c r="T2473" t="s">
        <v>8363</v>
      </c>
      <c r="U2473" t="s">
        <v>8327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8">
        <f t="shared" si="152"/>
        <v>40354.11550925926</v>
      </c>
      <c r="L2474" s="8">
        <f t="shared" si="153"/>
        <v>40425.043749999997</v>
      </c>
      <c r="M2474" t="b">
        <v>0</v>
      </c>
      <c r="N2474">
        <v>104</v>
      </c>
      <c r="O2474" t="b">
        <v>1</v>
      </c>
      <c r="P2474" t="s">
        <v>8290</v>
      </c>
      <c r="Q2474">
        <f t="shared" si="154"/>
        <v>135.76026666666667</v>
      </c>
      <c r="R2474">
        <f t="shared" si="155"/>
        <v>97.904038461538462</v>
      </c>
      <c r="S2474" t="s">
        <v>8359</v>
      </c>
      <c r="T2474" t="s">
        <v>8363</v>
      </c>
      <c r="U2474" t="s">
        <v>8327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8">
        <f t="shared" si="152"/>
        <v>41193.748483796298</v>
      </c>
      <c r="L2475" s="8">
        <f t="shared" si="153"/>
        <v>41223.790150462963</v>
      </c>
      <c r="M2475" t="b">
        <v>0</v>
      </c>
      <c r="N2475">
        <v>47</v>
      </c>
      <c r="O2475" t="b">
        <v>1</v>
      </c>
      <c r="P2475" t="s">
        <v>8290</v>
      </c>
      <c r="Q2475">
        <f t="shared" si="154"/>
        <v>100</v>
      </c>
      <c r="R2475">
        <f t="shared" si="155"/>
        <v>42.553191489361701</v>
      </c>
      <c r="S2475" t="s">
        <v>8359</v>
      </c>
      <c r="T2475" t="s">
        <v>8363</v>
      </c>
      <c r="U2475" t="s">
        <v>8327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8">
        <f t="shared" si="152"/>
        <v>40417.011296296296</v>
      </c>
      <c r="L2476" s="8">
        <f t="shared" si="153"/>
        <v>40462.011296296296</v>
      </c>
      <c r="M2476" t="b">
        <v>0</v>
      </c>
      <c r="N2476">
        <v>38</v>
      </c>
      <c r="O2476" t="b">
        <v>1</v>
      </c>
      <c r="P2476" t="s">
        <v>8290</v>
      </c>
      <c r="Q2476">
        <f t="shared" si="154"/>
        <v>100.00360000000002</v>
      </c>
      <c r="R2476">
        <f t="shared" si="155"/>
        <v>131.58368421052631</v>
      </c>
      <c r="S2476" t="s">
        <v>8359</v>
      </c>
      <c r="T2476" t="s">
        <v>8363</v>
      </c>
      <c r="U2476" t="s">
        <v>8327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8">
        <f t="shared" si="152"/>
        <v>40310.287673611114</v>
      </c>
      <c r="L2477" s="8">
        <f t="shared" si="153"/>
        <v>40369.916666666664</v>
      </c>
      <c r="M2477" t="b">
        <v>0</v>
      </c>
      <c r="N2477">
        <v>81</v>
      </c>
      <c r="O2477" t="b">
        <v>1</v>
      </c>
      <c r="P2477" t="s">
        <v>8290</v>
      </c>
      <c r="Q2477">
        <f t="shared" si="154"/>
        <v>104.71999999999998</v>
      </c>
      <c r="R2477">
        <f t="shared" si="155"/>
        <v>32.320987654320987</v>
      </c>
      <c r="S2477" t="s">
        <v>8359</v>
      </c>
      <c r="T2477" t="s">
        <v>8363</v>
      </c>
      <c r="U2477" t="s">
        <v>8327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8">
        <f t="shared" si="152"/>
        <v>41913.328356481477</v>
      </c>
      <c r="L2478" s="8">
        <f t="shared" si="153"/>
        <v>41946.370023148149</v>
      </c>
      <c r="M2478" t="b">
        <v>0</v>
      </c>
      <c r="N2478">
        <v>55</v>
      </c>
      <c r="O2478" t="b">
        <v>1</v>
      </c>
      <c r="P2478" t="s">
        <v>8290</v>
      </c>
      <c r="Q2478">
        <f t="shared" si="154"/>
        <v>105.02249999999999</v>
      </c>
      <c r="R2478">
        <f t="shared" si="155"/>
        <v>61.103999999999999</v>
      </c>
      <c r="S2478" t="s">
        <v>8359</v>
      </c>
      <c r="T2478" t="s">
        <v>8363</v>
      </c>
      <c r="U2478" t="s">
        <v>8327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8">
        <f t="shared" si="152"/>
        <v>41088.691493055558</v>
      </c>
      <c r="L2479" s="8">
        <f t="shared" si="153"/>
        <v>41133.691493055558</v>
      </c>
      <c r="M2479" t="b">
        <v>0</v>
      </c>
      <c r="N2479">
        <v>41</v>
      </c>
      <c r="O2479" t="b">
        <v>1</v>
      </c>
      <c r="P2479" t="s">
        <v>8290</v>
      </c>
      <c r="Q2479">
        <f t="shared" si="154"/>
        <v>171.33333333333334</v>
      </c>
      <c r="R2479">
        <f t="shared" si="155"/>
        <v>31.341463414634145</v>
      </c>
      <c r="S2479" t="s">
        <v>8359</v>
      </c>
      <c r="T2479" t="s">
        <v>8363</v>
      </c>
      <c r="U2479" t="s">
        <v>8327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8">
        <f t="shared" si="152"/>
        <v>41257.950381944444</v>
      </c>
      <c r="L2480" s="8">
        <f t="shared" si="153"/>
        <v>41287.950381944444</v>
      </c>
      <c r="M2480" t="b">
        <v>0</v>
      </c>
      <c r="N2480">
        <v>79</v>
      </c>
      <c r="O2480" t="b">
        <v>1</v>
      </c>
      <c r="P2480" t="s">
        <v>8290</v>
      </c>
      <c r="Q2480">
        <f t="shared" si="154"/>
        <v>127.49999999999999</v>
      </c>
      <c r="R2480">
        <f t="shared" si="155"/>
        <v>129.1139240506329</v>
      </c>
      <c r="S2480" t="s">
        <v>8359</v>
      </c>
      <c r="T2480" t="s">
        <v>8363</v>
      </c>
      <c r="U2480" t="s">
        <v>8327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8">
        <f t="shared" si="152"/>
        <v>41107.726782407408</v>
      </c>
      <c r="L2481" s="8">
        <f t="shared" si="153"/>
        <v>41118.083333333336</v>
      </c>
      <c r="M2481" t="b">
        <v>0</v>
      </c>
      <c r="N2481">
        <v>16</v>
      </c>
      <c r="O2481" t="b">
        <v>1</v>
      </c>
      <c r="P2481" t="s">
        <v>8290</v>
      </c>
      <c r="Q2481">
        <f t="shared" si="154"/>
        <v>133.44333333333333</v>
      </c>
      <c r="R2481">
        <f t="shared" si="155"/>
        <v>25.020624999999999</v>
      </c>
      <c r="S2481" t="s">
        <v>8359</v>
      </c>
      <c r="T2481" t="s">
        <v>8363</v>
      </c>
      <c r="U2481" t="s">
        <v>8327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8">
        <f t="shared" si="152"/>
        <v>42227.936157407406</v>
      </c>
      <c r="L2482" s="8">
        <f t="shared" si="153"/>
        <v>42287.936157407406</v>
      </c>
      <c r="M2482" t="b">
        <v>0</v>
      </c>
      <c r="N2482">
        <v>8</v>
      </c>
      <c r="O2482" t="b">
        <v>1</v>
      </c>
      <c r="P2482" t="s">
        <v>8290</v>
      </c>
      <c r="Q2482">
        <f t="shared" si="154"/>
        <v>100</v>
      </c>
      <c r="R2482">
        <f t="shared" si="155"/>
        <v>250</v>
      </c>
      <c r="S2482" t="s">
        <v>8359</v>
      </c>
      <c r="T2482" t="s">
        <v>8363</v>
      </c>
      <c r="U2482" t="s">
        <v>8327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8">
        <f t="shared" si="152"/>
        <v>40999.645925925928</v>
      </c>
      <c r="L2483" s="8">
        <f t="shared" si="153"/>
        <v>41029.645925925928</v>
      </c>
      <c r="M2483" t="b">
        <v>0</v>
      </c>
      <c r="N2483">
        <v>95</v>
      </c>
      <c r="O2483" t="b">
        <v>1</v>
      </c>
      <c r="P2483" t="s">
        <v>8290</v>
      </c>
      <c r="Q2483">
        <f t="shared" si="154"/>
        <v>112.91099999999999</v>
      </c>
      <c r="R2483">
        <f t="shared" si="155"/>
        <v>47.541473684210523</v>
      </c>
      <c r="S2483" t="s">
        <v>8359</v>
      </c>
      <c r="T2483" t="s">
        <v>8363</v>
      </c>
      <c r="U2483" t="s">
        <v>8327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8">
        <f t="shared" si="152"/>
        <v>40711.782210648147</v>
      </c>
      <c r="L2484" s="8">
        <f t="shared" si="153"/>
        <v>40756.782210648147</v>
      </c>
      <c r="M2484" t="b">
        <v>0</v>
      </c>
      <c r="N2484">
        <v>25</v>
      </c>
      <c r="O2484" t="b">
        <v>1</v>
      </c>
      <c r="P2484" t="s">
        <v>8290</v>
      </c>
      <c r="Q2484">
        <f t="shared" si="154"/>
        <v>100.1</v>
      </c>
      <c r="R2484">
        <f t="shared" si="155"/>
        <v>40.04</v>
      </c>
      <c r="S2484" t="s">
        <v>8359</v>
      </c>
      <c r="T2484" t="s">
        <v>8363</v>
      </c>
      <c r="U2484" t="s">
        <v>8327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8">
        <f t="shared" si="152"/>
        <v>40970.750034722223</v>
      </c>
      <c r="L2485" s="8">
        <f t="shared" si="153"/>
        <v>41030.708368055559</v>
      </c>
      <c r="M2485" t="b">
        <v>0</v>
      </c>
      <c r="N2485">
        <v>19</v>
      </c>
      <c r="O2485" t="b">
        <v>1</v>
      </c>
      <c r="P2485" t="s">
        <v>8290</v>
      </c>
      <c r="Q2485">
        <f t="shared" si="154"/>
        <v>113.72727272727272</v>
      </c>
      <c r="R2485">
        <f t="shared" si="155"/>
        <v>65.84210526315789</v>
      </c>
      <c r="S2485" t="s">
        <v>8359</v>
      </c>
      <c r="T2485" t="s">
        <v>8363</v>
      </c>
      <c r="U2485" t="s">
        <v>8327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8">
        <f t="shared" si="152"/>
        <v>40771.916701388887</v>
      </c>
      <c r="L2486" s="8">
        <f t="shared" si="153"/>
        <v>40801.916701388887</v>
      </c>
      <c r="M2486" t="b">
        <v>0</v>
      </c>
      <c r="N2486">
        <v>90</v>
      </c>
      <c r="O2486" t="b">
        <v>1</v>
      </c>
      <c r="P2486" t="s">
        <v>8290</v>
      </c>
      <c r="Q2486">
        <f t="shared" si="154"/>
        <v>119.31742857142855</v>
      </c>
      <c r="R2486">
        <f t="shared" si="155"/>
        <v>46.401222222222216</v>
      </c>
      <c r="S2486" t="s">
        <v>8359</v>
      </c>
      <c r="T2486" t="s">
        <v>8363</v>
      </c>
      <c r="U2486" t="s">
        <v>8327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8">
        <f t="shared" si="152"/>
        <v>40793.998599537037</v>
      </c>
      <c r="L2487" s="8">
        <f t="shared" si="153"/>
        <v>40828.998599537037</v>
      </c>
      <c r="M2487" t="b">
        <v>0</v>
      </c>
      <c r="N2487">
        <v>41</v>
      </c>
      <c r="O2487" t="b">
        <v>1</v>
      </c>
      <c r="P2487" t="s">
        <v>8290</v>
      </c>
      <c r="Q2487">
        <f t="shared" si="154"/>
        <v>103.25</v>
      </c>
      <c r="R2487">
        <f t="shared" si="155"/>
        <v>50.365853658536587</v>
      </c>
      <c r="S2487" t="s">
        <v>8359</v>
      </c>
      <c r="T2487" t="s">
        <v>8363</v>
      </c>
      <c r="U2487" t="s">
        <v>8327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8">
        <f t="shared" si="152"/>
        <v>40991.708055555559</v>
      </c>
      <c r="L2488" s="8">
        <f t="shared" si="153"/>
        <v>41021.708055555559</v>
      </c>
      <c r="M2488" t="b">
        <v>0</v>
      </c>
      <c r="N2488">
        <v>30</v>
      </c>
      <c r="O2488" t="b">
        <v>1</v>
      </c>
      <c r="P2488" t="s">
        <v>8290</v>
      </c>
      <c r="Q2488">
        <f t="shared" si="154"/>
        <v>265.66666666666669</v>
      </c>
      <c r="R2488">
        <f t="shared" si="155"/>
        <v>26.566666666666666</v>
      </c>
      <c r="S2488" t="s">
        <v>8359</v>
      </c>
      <c r="T2488" t="s">
        <v>8363</v>
      </c>
      <c r="U2488" t="s">
        <v>8327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8">
        <f t="shared" si="152"/>
        <v>41026.083298611113</v>
      </c>
      <c r="L2489" s="8">
        <f t="shared" si="153"/>
        <v>41056.083298611113</v>
      </c>
      <c r="M2489" t="b">
        <v>0</v>
      </c>
      <c r="N2489">
        <v>38</v>
      </c>
      <c r="O2489" t="b">
        <v>1</v>
      </c>
      <c r="P2489" t="s">
        <v>8290</v>
      </c>
      <c r="Q2489">
        <f t="shared" si="154"/>
        <v>100.05066666666667</v>
      </c>
      <c r="R2489">
        <f t="shared" si="155"/>
        <v>39.493684210526318</v>
      </c>
      <c r="S2489" t="s">
        <v>8359</v>
      </c>
      <c r="T2489" t="s">
        <v>8363</v>
      </c>
      <c r="U2489" t="s">
        <v>8327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8">
        <f t="shared" si="152"/>
        <v>40833.633194444446</v>
      </c>
      <c r="L2490" s="8">
        <f t="shared" si="153"/>
        <v>40863.674861111111</v>
      </c>
      <c r="M2490" t="b">
        <v>0</v>
      </c>
      <c r="N2490">
        <v>65</v>
      </c>
      <c r="O2490" t="b">
        <v>1</v>
      </c>
      <c r="P2490" t="s">
        <v>8290</v>
      </c>
      <c r="Q2490">
        <f t="shared" si="154"/>
        <v>106.69999999999999</v>
      </c>
      <c r="R2490">
        <f t="shared" si="155"/>
        <v>49.246153846153845</v>
      </c>
      <c r="S2490" t="s">
        <v>8359</v>
      </c>
      <c r="T2490" t="s">
        <v>8363</v>
      </c>
      <c r="U2490" t="s">
        <v>8327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8">
        <f t="shared" si="152"/>
        <v>41373.690266203703</v>
      </c>
      <c r="L2491" s="8">
        <f t="shared" si="153"/>
        <v>41403.690266203703</v>
      </c>
      <c r="M2491" t="b">
        <v>0</v>
      </c>
      <c r="N2491">
        <v>75</v>
      </c>
      <c r="O2491" t="b">
        <v>1</v>
      </c>
      <c r="P2491" t="s">
        <v>8290</v>
      </c>
      <c r="Q2491">
        <f t="shared" si="154"/>
        <v>133.67142857142858</v>
      </c>
      <c r="R2491">
        <f t="shared" si="155"/>
        <v>62.38</v>
      </c>
      <c r="S2491" t="s">
        <v>8359</v>
      </c>
      <c r="T2491" t="s">
        <v>8363</v>
      </c>
      <c r="U2491" t="s">
        <v>8327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8">
        <f t="shared" si="152"/>
        <v>41023.227731481478</v>
      </c>
      <c r="L2492" s="8">
        <f t="shared" si="153"/>
        <v>41083.227731481478</v>
      </c>
      <c r="M2492" t="b">
        <v>0</v>
      </c>
      <c r="N2492">
        <v>16</v>
      </c>
      <c r="O2492" t="b">
        <v>1</v>
      </c>
      <c r="P2492" t="s">
        <v>8290</v>
      </c>
      <c r="Q2492">
        <f t="shared" si="154"/>
        <v>121.39999999999999</v>
      </c>
      <c r="R2492">
        <f t="shared" si="155"/>
        <v>37.9375</v>
      </c>
      <c r="S2492" t="s">
        <v>8359</v>
      </c>
      <c r="T2492" t="s">
        <v>8363</v>
      </c>
      <c r="U2492" t="s">
        <v>8327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8">
        <f t="shared" si="152"/>
        <v>40542.839282407411</v>
      </c>
      <c r="L2493" s="8">
        <f t="shared" si="153"/>
        <v>40559.07708333333</v>
      </c>
      <c r="M2493" t="b">
        <v>0</v>
      </c>
      <c r="N2493">
        <v>10</v>
      </c>
      <c r="O2493" t="b">
        <v>1</v>
      </c>
      <c r="P2493" t="s">
        <v>8290</v>
      </c>
      <c r="Q2493">
        <f t="shared" si="154"/>
        <v>103.2</v>
      </c>
      <c r="R2493">
        <f t="shared" si="155"/>
        <v>51.6</v>
      </c>
      <c r="S2493" t="s">
        <v>8359</v>
      </c>
      <c r="T2493" t="s">
        <v>8363</v>
      </c>
      <c r="U2493" t="s">
        <v>8327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8">
        <f t="shared" si="152"/>
        <v>41024.985972222225</v>
      </c>
      <c r="L2494" s="8">
        <f t="shared" si="153"/>
        <v>41076.415972222225</v>
      </c>
      <c r="M2494" t="b">
        <v>0</v>
      </c>
      <c r="N2494">
        <v>27</v>
      </c>
      <c r="O2494" t="b">
        <v>1</v>
      </c>
      <c r="P2494" t="s">
        <v>8290</v>
      </c>
      <c r="Q2494">
        <f t="shared" si="154"/>
        <v>125</v>
      </c>
      <c r="R2494">
        <f t="shared" si="155"/>
        <v>27.777777777777779</v>
      </c>
      <c r="S2494" t="s">
        <v>8359</v>
      </c>
      <c r="T2494" t="s">
        <v>8363</v>
      </c>
      <c r="U2494" t="s">
        <v>8327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8">
        <f t="shared" si="152"/>
        <v>41348.168287037035</v>
      </c>
      <c r="L2495" s="8">
        <f t="shared" si="153"/>
        <v>41393.168287037035</v>
      </c>
      <c r="M2495" t="b">
        <v>0</v>
      </c>
      <c r="N2495">
        <v>259</v>
      </c>
      <c r="O2495" t="b">
        <v>1</v>
      </c>
      <c r="P2495" t="s">
        <v>8290</v>
      </c>
      <c r="Q2495">
        <f t="shared" si="154"/>
        <v>128.69999999999999</v>
      </c>
      <c r="R2495">
        <f t="shared" si="155"/>
        <v>99.382239382239376</v>
      </c>
      <c r="S2495" t="s">
        <v>8359</v>
      </c>
      <c r="T2495" t="s">
        <v>8363</v>
      </c>
      <c r="U2495" t="s">
        <v>8327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8">
        <f t="shared" si="152"/>
        <v>41022.645185185182</v>
      </c>
      <c r="L2496" s="8">
        <f t="shared" si="153"/>
        <v>41052.645185185182</v>
      </c>
      <c r="M2496" t="b">
        <v>0</v>
      </c>
      <c r="N2496">
        <v>39</v>
      </c>
      <c r="O2496" t="b">
        <v>1</v>
      </c>
      <c r="P2496" t="s">
        <v>8290</v>
      </c>
      <c r="Q2496">
        <f t="shared" si="154"/>
        <v>101.00533333333333</v>
      </c>
      <c r="R2496">
        <f t="shared" si="155"/>
        <v>38.848205128205123</v>
      </c>
      <c r="S2496" t="s">
        <v>8359</v>
      </c>
      <c r="T2496" t="s">
        <v>8363</v>
      </c>
      <c r="U2496" t="s">
        <v>8327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8">
        <f t="shared" si="152"/>
        <v>41036.946469907409</v>
      </c>
      <c r="L2497" s="8">
        <f t="shared" si="153"/>
        <v>41066.946469907409</v>
      </c>
      <c r="M2497" t="b">
        <v>0</v>
      </c>
      <c r="N2497">
        <v>42</v>
      </c>
      <c r="O2497" t="b">
        <v>1</v>
      </c>
      <c r="P2497" t="s">
        <v>8290</v>
      </c>
      <c r="Q2497">
        <f t="shared" si="154"/>
        <v>127.53666666666665</v>
      </c>
      <c r="R2497">
        <f t="shared" si="155"/>
        <v>45.548809523809524</v>
      </c>
      <c r="S2497" t="s">
        <v>8359</v>
      </c>
      <c r="T2497" t="s">
        <v>8363</v>
      </c>
      <c r="U2497" t="s">
        <v>8327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8">
        <f t="shared" si="152"/>
        <v>41327.996435185189</v>
      </c>
      <c r="L2498" s="8">
        <f t="shared" si="153"/>
        <v>41362.954768518517</v>
      </c>
      <c r="M2498" t="b">
        <v>0</v>
      </c>
      <c r="N2498">
        <v>10</v>
      </c>
      <c r="O2498" t="b">
        <v>1</v>
      </c>
      <c r="P2498" t="s">
        <v>8290</v>
      </c>
      <c r="Q2498">
        <f t="shared" si="154"/>
        <v>100</v>
      </c>
      <c r="R2498">
        <f t="shared" si="155"/>
        <v>600</v>
      </c>
      <c r="S2498" t="s">
        <v>8359</v>
      </c>
      <c r="T2498" t="s">
        <v>8363</v>
      </c>
      <c r="U2498" t="s">
        <v>8327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8">
        <f t="shared" ref="K2499:K2562" si="156">(((J2499/60)/60)/24)+DATE(1970,1,1)</f>
        <v>40730.878912037035</v>
      </c>
      <c r="L2499" s="8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8290</v>
      </c>
      <c r="Q2499">
        <f t="shared" ref="Q2499:Q2562" si="158">E2499/D2499*100</f>
        <v>112.7715</v>
      </c>
      <c r="R2499">
        <f t="shared" ref="R2499:R2562" si="159">E2499/N2499</f>
        <v>80.551071428571419</v>
      </c>
      <c r="S2499" t="s">
        <v>8359</v>
      </c>
      <c r="T2499" t="s">
        <v>8363</v>
      </c>
      <c r="U2499" t="s">
        <v>8327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8">
        <f t="shared" si="156"/>
        <v>42017.967442129629</v>
      </c>
      <c r="L2500" s="8">
        <f t="shared" si="157"/>
        <v>42031.967442129629</v>
      </c>
      <c r="M2500" t="b">
        <v>0</v>
      </c>
      <c r="N2500">
        <v>20</v>
      </c>
      <c r="O2500" t="b">
        <v>1</v>
      </c>
      <c r="P2500" t="s">
        <v>8290</v>
      </c>
      <c r="Q2500">
        <f t="shared" si="158"/>
        <v>105.60000000000001</v>
      </c>
      <c r="R2500">
        <f t="shared" si="159"/>
        <v>52.8</v>
      </c>
      <c r="S2500" t="s">
        <v>8359</v>
      </c>
      <c r="T2500" t="s">
        <v>8363</v>
      </c>
      <c r="U2500" t="s">
        <v>8327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8">
        <f t="shared" si="156"/>
        <v>41226.648576388885</v>
      </c>
      <c r="L2501" s="8">
        <f t="shared" si="157"/>
        <v>41274.75</v>
      </c>
      <c r="M2501" t="b">
        <v>0</v>
      </c>
      <c r="N2501">
        <v>170</v>
      </c>
      <c r="O2501" t="b">
        <v>1</v>
      </c>
      <c r="P2501" t="s">
        <v>8290</v>
      </c>
      <c r="Q2501">
        <f t="shared" si="158"/>
        <v>202.625</v>
      </c>
      <c r="R2501">
        <f t="shared" si="159"/>
        <v>47.676470588235297</v>
      </c>
      <c r="S2501" t="s">
        <v>8359</v>
      </c>
      <c r="T2501" t="s">
        <v>8363</v>
      </c>
      <c r="U2501" t="s">
        <v>8327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8">
        <f t="shared" si="156"/>
        <v>41053.772858796299</v>
      </c>
      <c r="L2502" s="8">
        <f t="shared" si="157"/>
        <v>41083.772858796299</v>
      </c>
      <c r="M2502" t="b">
        <v>0</v>
      </c>
      <c r="N2502">
        <v>29</v>
      </c>
      <c r="O2502" t="b">
        <v>1</v>
      </c>
      <c r="P2502" t="s">
        <v>8290</v>
      </c>
      <c r="Q2502">
        <f t="shared" si="158"/>
        <v>113.33333333333333</v>
      </c>
      <c r="R2502">
        <f t="shared" si="159"/>
        <v>23.448275862068964</v>
      </c>
      <c r="S2502" t="s">
        <v>8359</v>
      </c>
      <c r="T2502" t="s">
        <v>8363</v>
      </c>
      <c r="U2502" t="s">
        <v>8327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8">
        <f t="shared" si="156"/>
        <v>42244.776666666665</v>
      </c>
      <c r="L2503" s="8">
        <f t="shared" si="157"/>
        <v>42274.776666666665</v>
      </c>
      <c r="M2503" t="b">
        <v>0</v>
      </c>
      <c r="N2503">
        <v>7</v>
      </c>
      <c r="O2503" t="b">
        <v>0</v>
      </c>
      <c r="P2503" t="s">
        <v>8310</v>
      </c>
      <c r="Q2503">
        <f t="shared" si="158"/>
        <v>2.5545454545454547</v>
      </c>
      <c r="R2503">
        <f t="shared" si="159"/>
        <v>40.142857142857146</v>
      </c>
      <c r="S2503" t="s">
        <v>8369</v>
      </c>
      <c r="T2503" t="s">
        <v>8386</v>
      </c>
      <c r="U2503" t="s">
        <v>8345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8">
        <f t="shared" si="156"/>
        <v>41858.825439814813</v>
      </c>
      <c r="L2504" s="8">
        <f t="shared" si="157"/>
        <v>41903.825439814813</v>
      </c>
      <c r="M2504" t="b">
        <v>0</v>
      </c>
      <c r="N2504">
        <v>5</v>
      </c>
      <c r="O2504" t="b">
        <v>0</v>
      </c>
      <c r="P2504" t="s">
        <v>8310</v>
      </c>
      <c r="Q2504">
        <f t="shared" si="158"/>
        <v>7.8181818181818186E-2</v>
      </c>
      <c r="R2504">
        <f t="shared" si="159"/>
        <v>17.2</v>
      </c>
      <c r="S2504" t="s">
        <v>8369</v>
      </c>
      <c r="T2504" t="s">
        <v>8386</v>
      </c>
      <c r="U2504" t="s">
        <v>8345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8">
        <f t="shared" si="156"/>
        <v>42498.899398148147</v>
      </c>
      <c r="L2505" s="8">
        <f t="shared" si="157"/>
        <v>42528.879166666666</v>
      </c>
      <c r="M2505" t="b">
        <v>0</v>
      </c>
      <c r="N2505">
        <v>0</v>
      </c>
      <c r="O2505" t="b">
        <v>0</v>
      </c>
      <c r="P2505" t="s">
        <v>8310</v>
      </c>
      <c r="Q2505">
        <f t="shared" si="158"/>
        <v>0</v>
      </c>
      <c r="R2505" t="e">
        <f t="shared" si="159"/>
        <v>#DIV/0!</v>
      </c>
      <c r="S2505" t="s">
        <v>8369</v>
      </c>
      <c r="T2505" t="s">
        <v>8386</v>
      </c>
      <c r="U2505" t="s">
        <v>8345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8">
        <f t="shared" si="156"/>
        <v>41928.015439814815</v>
      </c>
      <c r="L2506" s="8">
        <f t="shared" si="157"/>
        <v>41958.057106481487</v>
      </c>
      <c r="M2506" t="b">
        <v>0</v>
      </c>
      <c r="N2506">
        <v>0</v>
      </c>
      <c r="O2506" t="b">
        <v>0</v>
      </c>
      <c r="P2506" t="s">
        <v>8310</v>
      </c>
      <c r="Q2506">
        <f t="shared" si="158"/>
        <v>0</v>
      </c>
      <c r="R2506" t="e">
        <f t="shared" si="159"/>
        <v>#DIV/0!</v>
      </c>
      <c r="S2506" t="s">
        <v>8369</v>
      </c>
      <c r="T2506" t="s">
        <v>8386</v>
      </c>
      <c r="U2506" t="s">
        <v>8345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8">
        <f t="shared" si="156"/>
        <v>42047.05574074074</v>
      </c>
      <c r="L2507" s="8">
        <f t="shared" si="157"/>
        <v>42077.014074074075</v>
      </c>
      <c r="M2507" t="b">
        <v>0</v>
      </c>
      <c r="N2507">
        <v>0</v>
      </c>
      <c r="O2507" t="b">
        <v>0</v>
      </c>
      <c r="P2507" t="s">
        <v>8310</v>
      </c>
      <c r="Q2507">
        <f t="shared" si="158"/>
        <v>0</v>
      </c>
      <c r="R2507" t="e">
        <f t="shared" si="159"/>
        <v>#DIV/0!</v>
      </c>
      <c r="S2507" t="s">
        <v>8369</v>
      </c>
      <c r="T2507" t="s">
        <v>8386</v>
      </c>
      <c r="U2507" t="s">
        <v>8345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8">
        <f t="shared" si="156"/>
        <v>42258.297094907408</v>
      </c>
      <c r="L2508" s="8">
        <f t="shared" si="157"/>
        <v>42280.875</v>
      </c>
      <c r="M2508" t="b">
        <v>0</v>
      </c>
      <c r="N2508">
        <v>2</v>
      </c>
      <c r="O2508" t="b">
        <v>0</v>
      </c>
      <c r="P2508" t="s">
        <v>8310</v>
      </c>
      <c r="Q2508">
        <f t="shared" si="158"/>
        <v>0.6</v>
      </c>
      <c r="R2508">
        <f t="shared" si="159"/>
        <v>15</v>
      </c>
      <c r="S2508" t="s">
        <v>8369</v>
      </c>
      <c r="T2508" t="s">
        <v>8386</v>
      </c>
      <c r="U2508" t="s">
        <v>8345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8">
        <f t="shared" si="156"/>
        <v>42105.072962962964</v>
      </c>
      <c r="L2509" s="8">
        <f t="shared" si="157"/>
        <v>42135.072962962964</v>
      </c>
      <c r="M2509" t="b">
        <v>0</v>
      </c>
      <c r="N2509">
        <v>0</v>
      </c>
      <c r="O2509" t="b">
        <v>0</v>
      </c>
      <c r="P2509" t="s">
        <v>8310</v>
      </c>
      <c r="Q2509">
        <f t="shared" si="158"/>
        <v>0</v>
      </c>
      <c r="R2509" t="e">
        <f t="shared" si="159"/>
        <v>#DIV/0!</v>
      </c>
      <c r="S2509" t="s">
        <v>8369</v>
      </c>
      <c r="T2509" t="s">
        <v>8386</v>
      </c>
      <c r="U2509" t="s">
        <v>8345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8">
        <f t="shared" si="156"/>
        <v>41835.951782407406</v>
      </c>
      <c r="L2510" s="8">
        <f t="shared" si="157"/>
        <v>41865.951782407406</v>
      </c>
      <c r="M2510" t="b">
        <v>0</v>
      </c>
      <c r="N2510">
        <v>0</v>
      </c>
      <c r="O2510" t="b">
        <v>0</v>
      </c>
      <c r="P2510" t="s">
        <v>8310</v>
      </c>
      <c r="Q2510">
        <f t="shared" si="158"/>
        <v>0</v>
      </c>
      <c r="R2510" t="e">
        <f t="shared" si="159"/>
        <v>#DIV/0!</v>
      </c>
      <c r="S2510" t="s">
        <v>8369</v>
      </c>
      <c r="T2510" t="s">
        <v>8386</v>
      </c>
      <c r="U2510" t="s">
        <v>8345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8">
        <f t="shared" si="156"/>
        <v>42058.809594907405</v>
      </c>
      <c r="L2511" s="8">
        <f t="shared" si="157"/>
        <v>42114.767928240741</v>
      </c>
      <c r="M2511" t="b">
        <v>0</v>
      </c>
      <c r="N2511">
        <v>28</v>
      </c>
      <c r="O2511" t="b">
        <v>0</v>
      </c>
      <c r="P2511" t="s">
        <v>8310</v>
      </c>
      <c r="Q2511">
        <f t="shared" si="158"/>
        <v>1.0526315789473684</v>
      </c>
      <c r="R2511">
        <f t="shared" si="159"/>
        <v>35.714285714285715</v>
      </c>
      <c r="S2511" t="s">
        <v>8369</v>
      </c>
      <c r="T2511" t="s">
        <v>8386</v>
      </c>
      <c r="U2511" t="s">
        <v>8345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8">
        <f t="shared" si="156"/>
        <v>42078.997361111105</v>
      </c>
      <c r="L2512" s="8">
        <f t="shared" si="157"/>
        <v>42138.997361111105</v>
      </c>
      <c r="M2512" t="b">
        <v>0</v>
      </c>
      <c r="N2512">
        <v>2</v>
      </c>
      <c r="O2512" t="b">
        <v>0</v>
      </c>
      <c r="P2512" t="s">
        <v>8310</v>
      </c>
      <c r="Q2512">
        <f t="shared" si="158"/>
        <v>0.15</v>
      </c>
      <c r="R2512">
        <f t="shared" si="159"/>
        <v>37.5</v>
      </c>
      <c r="S2512" t="s">
        <v>8369</v>
      </c>
      <c r="T2512" t="s">
        <v>8386</v>
      </c>
      <c r="U2512" t="s">
        <v>8345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8">
        <f t="shared" si="156"/>
        <v>42371.446909722217</v>
      </c>
      <c r="L2513" s="8">
        <f t="shared" si="157"/>
        <v>42401.446909722217</v>
      </c>
      <c r="M2513" t="b">
        <v>0</v>
      </c>
      <c r="N2513">
        <v>0</v>
      </c>
      <c r="O2513" t="b">
        <v>0</v>
      </c>
      <c r="P2513" t="s">
        <v>8310</v>
      </c>
      <c r="Q2513">
        <f t="shared" si="158"/>
        <v>0</v>
      </c>
      <c r="R2513" t="e">
        <f t="shared" si="159"/>
        <v>#DIV/0!</v>
      </c>
      <c r="S2513" t="s">
        <v>8369</v>
      </c>
      <c r="T2513" t="s">
        <v>8386</v>
      </c>
      <c r="U2513" t="s">
        <v>8345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8">
        <f t="shared" si="156"/>
        <v>41971.876863425925</v>
      </c>
      <c r="L2514" s="8">
        <f t="shared" si="157"/>
        <v>41986.876863425925</v>
      </c>
      <c r="M2514" t="b">
        <v>0</v>
      </c>
      <c r="N2514">
        <v>0</v>
      </c>
      <c r="O2514" t="b">
        <v>0</v>
      </c>
      <c r="P2514" t="s">
        <v>8310</v>
      </c>
      <c r="Q2514">
        <f t="shared" si="158"/>
        <v>0</v>
      </c>
      <c r="R2514" t="e">
        <f t="shared" si="159"/>
        <v>#DIV/0!</v>
      </c>
      <c r="S2514" t="s">
        <v>8369</v>
      </c>
      <c r="T2514" t="s">
        <v>8386</v>
      </c>
      <c r="U2514" t="s">
        <v>8345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8">
        <f t="shared" si="156"/>
        <v>42732.00681712963</v>
      </c>
      <c r="L2515" s="8">
        <f t="shared" si="157"/>
        <v>42792.00681712963</v>
      </c>
      <c r="M2515" t="b">
        <v>0</v>
      </c>
      <c r="N2515">
        <v>0</v>
      </c>
      <c r="O2515" t="b">
        <v>0</v>
      </c>
      <c r="P2515" t="s">
        <v>8310</v>
      </c>
      <c r="Q2515">
        <f t="shared" si="158"/>
        <v>0</v>
      </c>
      <c r="R2515" t="e">
        <f t="shared" si="159"/>
        <v>#DIV/0!</v>
      </c>
      <c r="S2515" t="s">
        <v>8369</v>
      </c>
      <c r="T2515" t="s">
        <v>8386</v>
      </c>
      <c r="U2515" t="s">
        <v>8345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8">
        <f t="shared" si="156"/>
        <v>41854.389780092592</v>
      </c>
      <c r="L2516" s="8">
        <f t="shared" si="157"/>
        <v>41871.389780092592</v>
      </c>
      <c r="M2516" t="b">
        <v>0</v>
      </c>
      <c r="N2516">
        <v>4</v>
      </c>
      <c r="O2516" t="b">
        <v>0</v>
      </c>
      <c r="P2516" t="s">
        <v>8310</v>
      </c>
      <c r="Q2516">
        <f t="shared" si="158"/>
        <v>1.7500000000000002</v>
      </c>
      <c r="R2516">
        <f t="shared" si="159"/>
        <v>52.5</v>
      </c>
      <c r="S2516" t="s">
        <v>8369</v>
      </c>
      <c r="T2516" t="s">
        <v>8386</v>
      </c>
      <c r="U2516" t="s">
        <v>8345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8">
        <f t="shared" si="156"/>
        <v>42027.839733796296</v>
      </c>
      <c r="L2517" s="8">
        <f t="shared" si="157"/>
        <v>42057.839733796296</v>
      </c>
      <c r="M2517" t="b">
        <v>0</v>
      </c>
      <c r="N2517">
        <v>12</v>
      </c>
      <c r="O2517" t="b">
        <v>0</v>
      </c>
      <c r="P2517" t="s">
        <v>8310</v>
      </c>
      <c r="Q2517">
        <f t="shared" si="158"/>
        <v>18.600000000000001</v>
      </c>
      <c r="R2517">
        <f t="shared" si="159"/>
        <v>77.5</v>
      </c>
      <c r="S2517" t="s">
        <v>8369</v>
      </c>
      <c r="T2517" t="s">
        <v>8386</v>
      </c>
      <c r="U2517" t="s">
        <v>8345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8">
        <f t="shared" si="156"/>
        <v>41942.653379629628</v>
      </c>
      <c r="L2518" s="8">
        <f t="shared" si="157"/>
        <v>41972.6950462963</v>
      </c>
      <c r="M2518" t="b">
        <v>0</v>
      </c>
      <c r="N2518">
        <v>0</v>
      </c>
      <c r="O2518" t="b">
        <v>0</v>
      </c>
      <c r="P2518" t="s">
        <v>8310</v>
      </c>
      <c r="Q2518">
        <f t="shared" si="158"/>
        <v>0</v>
      </c>
      <c r="R2518" t="e">
        <f t="shared" si="159"/>
        <v>#DIV/0!</v>
      </c>
      <c r="S2518" t="s">
        <v>8369</v>
      </c>
      <c r="T2518" t="s">
        <v>8386</v>
      </c>
      <c r="U2518" t="s">
        <v>8345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8">
        <f t="shared" si="156"/>
        <v>42052.802430555559</v>
      </c>
      <c r="L2519" s="8">
        <f t="shared" si="157"/>
        <v>42082.760763888888</v>
      </c>
      <c r="M2519" t="b">
        <v>0</v>
      </c>
      <c r="N2519">
        <v>33</v>
      </c>
      <c r="O2519" t="b">
        <v>0</v>
      </c>
      <c r="P2519" t="s">
        <v>8310</v>
      </c>
      <c r="Q2519">
        <f t="shared" si="158"/>
        <v>9.8166666666666664</v>
      </c>
      <c r="R2519">
        <f t="shared" si="159"/>
        <v>53.545454545454547</v>
      </c>
      <c r="S2519" t="s">
        <v>8369</v>
      </c>
      <c r="T2519" t="s">
        <v>8386</v>
      </c>
      <c r="U2519" t="s">
        <v>8345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8">
        <f t="shared" si="156"/>
        <v>41926.680879629632</v>
      </c>
      <c r="L2520" s="8">
        <f t="shared" si="157"/>
        <v>41956.722546296296</v>
      </c>
      <c r="M2520" t="b">
        <v>0</v>
      </c>
      <c r="N2520">
        <v>0</v>
      </c>
      <c r="O2520" t="b">
        <v>0</v>
      </c>
      <c r="P2520" t="s">
        <v>8310</v>
      </c>
      <c r="Q2520">
        <f t="shared" si="158"/>
        <v>0</v>
      </c>
      <c r="R2520" t="e">
        <f t="shared" si="159"/>
        <v>#DIV/0!</v>
      </c>
      <c r="S2520" t="s">
        <v>8369</v>
      </c>
      <c r="T2520" t="s">
        <v>8386</v>
      </c>
      <c r="U2520" t="s">
        <v>8345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8">
        <f t="shared" si="156"/>
        <v>41809.155138888891</v>
      </c>
      <c r="L2521" s="8">
        <f t="shared" si="157"/>
        <v>41839.155138888891</v>
      </c>
      <c r="M2521" t="b">
        <v>0</v>
      </c>
      <c r="N2521">
        <v>4</v>
      </c>
      <c r="O2521" t="b">
        <v>0</v>
      </c>
      <c r="P2521" t="s">
        <v>8310</v>
      </c>
      <c r="Q2521">
        <f t="shared" si="158"/>
        <v>4.3333333333333335E-2</v>
      </c>
      <c r="R2521">
        <f t="shared" si="159"/>
        <v>16.25</v>
      </c>
      <c r="S2521" t="s">
        <v>8369</v>
      </c>
      <c r="T2521" t="s">
        <v>8386</v>
      </c>
      <c r="U2521" t="s">
        <v>8345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8">
        <f t="shared" si="156"/>
        <v>42612.600520833337</v>
      </c>
      <c r="L2522" s="8">
        <f t="shared" si="157"/>
        <v>42658.806249999994</v>
      </c>
      <c r="M2522" t="b">
        <v>0</v>
      </c>
      <c r="N2522">
        <v>0</v>
      </c>
      <c r="O2522" t="b">
        <v>0</v>
      </c>
      <c r="P2522" t="s">
        <v>8310</v>
      </c>
      <c r="Q2522">
        <f t="shared" si="158"/>
        <v>0</v>
      </c>
      <c r="R2522" t="e">
        <f t="shared" si="159"/>
        <v>#DIV/0!</v>
      </c>
      <c r="S2522" t="s">
        <v>8369</v>
      </c>
      <c r="T2522" t="s">
        <v>8386</v>
      </c>
      <c r="U2522" t="s">
        <v>8345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8">
        <f t="shared" si="156"/>
        <v>42269.967835648145</v>
      </c>
      <c r="L2523" s="8">
        <f t="shared" si="157"/>
        <v>42290.967835648145</v>
      </c>
      <c r="M2523" t="b">
        <v>0</v>
      </c>
      <c r="N2523">
        <v>132</v>
      </c>
      <c r="O2523" t="b">
        <v>1</v>
      </c>
      <c r="P2523" t="s">
        <v>8311</v>
      </c>
      <c r="Q2523">
        <f t="shared" si="158"/>
        <v>109.48792</v>
      </c>
      <c r="R2523">
        <f t="shared" si="159"/>
        <v>103.68174242424243</v>
      </c>
      <c r="S2523" t="s">
        <v>8359</v>
      </c>
      <c r="T2523" t="s">
        <v>8387</v>
      </c>
      <c r="U2523" t="s">
        <v>8346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8">
        <f t="shared" si="156"/>
        <v>42460.573611111111</v>
      </c>
      <c r="L2524" s="8">
        <f t="shared" si="157"/>
        <v>42482.619444444441</v>
      </c>
      <c r="M2524" t="b">
        <v>0</v>
      </c>
      <c r="N2524">
        <v>27</v>
      </c>
      <c r="O2524" t="b">
        <v>1</v>
      </c>
      <c r="P2524" t="s">
        <v>8311</v>
      </c>
      <c r="Q2524">
        <f t="shared" si="158"/>
        <v>100</v>
      </c>
      <c r="R2524">
        <f t="shared" si="159"/>
        <v>185.18518518518519</v>
      </c>
      <c r="S2524" t="s">
        <v>8359</v>
      </c>
      <c r="T2524" t="s">
        <v>8387</v>
      </c>
      <c r="U2524" t="s">
        <v>8346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8">
        <f t="shared" si="156"/>
        <v>41930.975601851853</v>
      </c>
      <c r="L2525" s="8">
        <f t="shared" si="157"/>
        <v>41961.017268518524</v>
      </c>
      <c r="M2525" t="b">
        <v>0</v>
      </c>
      <c r="N2525">
        <v>26</v>
      </c>
      <c r="O2525" t="b">
        <v>1</v>
      </c>
      <c r="P2525" t="s">
        <v>8311</v>
      </c>
      <c r="Q2525">
        <f t="shared" si="158"/>
        <v>156.44444444444446</v>
      </c>
      <c r="R2525">
        <f t="shared" si="159"/>
        <v>54.153846153846153</v>
      </c>
      <c r="S2525" t="s">
        <v>8359</v>
      </c>
      <c r="T2525" t="s">
        <v>8387</v>
      </c>
      <c r="U2525" t="s">
        <v>8346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8">
        <f t="shared" si="156"/>
        <v>41961.807372685187</v>
      </c>
      <c r="L2526" s="8">
        <f t="shared" si="157"/>
        <v>41994.1875</v>
      </c>
      <c r="M2526" t="b">
        <v>0</v>
      </c>
      <c r="N2526">
        <v>43</v>
      </c>
      <c r="O2526" t="b">
        <v>1</v>
      </c>
      <c r="P2526" t="s">
        <v>8311</v>
      </c>
      <c r="Q2526">
        <f t="shared" si="158"/>
        <v>101.6</v>
      </c>
      <c r="R2526">
        <f t="shared" si="159"/>
        <v>177.2093023255814</v>
      </c>
      <c r="S2526" t="s">
        <v>8359</v>
      </c>
      <c r="T2526" t="s">
        <v>8387</v>
      </c>
      <c r="U2526" t="s">
        <v>8346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8">
        <f t="shared" si="156"/>
        <v>41058.844571759262</v>
      </c>
      <c r="L2527" s="8">
        <f t="shared" si="157"/>
        <v>41088.844571759262</v>
      </c>
      <c r="M2527" t="b">
        <v>0</v>
      </c>
      <c r="N2527">
        <v>80</v>
      </c>
      <c r="O2527" t="b">
        <v>1</v>
      </c>
      <c r="P2527" t="s">
        <v>8311</v>
      </c>
      <c r="Q2527">
        <f t="shared" si="158"/>
        <v>100.325</v>
      </c>
      <c r="R2527">
        <f t="shared" si="159"/>
        <v>100.325</v>
      </c>
      <c r="S2527" t="s">
        <v>8359</v>
      </c>
      <c r="T2527" t="s">
        <v>8387</v>
      </c>
      <c r="U2527" t="s">
        <v>8346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8">
        <f t="shared" si="156"/>
        <v>41953.091134259259</v>
      </c>
      <c r="L2528" s="8">
        <f t="shared" si="157"/>
        <v>41981.207638888889</v>
      </c>
      <c r="M2528" t="b">
        <v>0</v>
      </c>
      <c r="N2528">
        <v>33</v>
      </c>
      <c r="O2528" t="b">
        <v>1</v>
      </c>
      <c r="P2528" t="s">
        <v>8311</v>
      </c>
      <c r="Q2528">
        <f t="shared" si="158"/>
        <v>112.94999999999999</v>
      </c>
      <c r="R2528">
        <f t="shared" si="159"/>
        <v>136.90909090909091</v>
      </c>
      <c r="S2528" t="s">
        <v>8359</v>
      </c>
      <c r="T2528" t="s">
        <v>8387</v>
      </c>
      <c r="U2528" t="s">
        <v>8346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8">
        <f t="shared" si="156"/>
        <v>41546.75105324074</v>
      </c>
      <c r="L2529" s="8">
        <f t="shared" si="157"/>
        <v>41565.165972222225</v>
      </c>
      <c r="M2529" t="b">
        <v>0</v>
      </c>
      <c r="N2529">
        <v>71</v>
      </c>
      <c r="O2529" t="b">
        <v>1</v>
      </c>
      <c r="P2529" t="s">
        <v>8311</v>
      </c>
      <c r="Q2529">
        <f t="shared" si="158"/>
        <v>102.125</v>
      </c>
      <c r="R2529">
        <f t="shared" si="159"/>
        <v>57.535211267605632</v>
      </c>
      <c r="S2529" t="s">
        <v>8359</v>
      </c>
      <c r="T2529" t="s">
        <v>8387</v>
      </c>
      <c r="U2529" t="s">
        <v>8346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8">
        <f t="shared" si="156"/>
        <v>42217.834525462968</v>
      </c>
      <c r="L2530" s="8">
        <f t="shared" si="157"/>
        <v>42236.458333333328</v>
      </c>
      <c r="M2530" t="b">
        <v>0</v>
      </c>
      <c r="N2530">
        <v>81</v>
      </c>
      <c r="O2530" t="b">
        <v>1</v>
      </c>
      <c r="P2530" t="s">
        <v>8311</v>
      </c>
      <c r="Q2530">
        <f t="shared" si="158"/>
        <v>107.24974999999999</v>
      </c>
      <c r="R2530">
        <f t="shared" si="159"/>
        <v>52.962839506172834</v>
      </c>
      <c r="S2530" t="s">
        <v>8359</v>
      </c>
      <c r="T2530" t="s">
        <v>8387</v>
      </c>
      <c r="U2530" t="s">
        <v>8346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8">
        <f t="shared" si="156"/>
        <v>40948.080729166664</v>
      </c>
      <c r="L2531" s="8">
        <f t="shared" si="157"/>
        <v>40993.0390625</v>
      </c>
      <c r="M2531" t="b">
        <v>0</v>
      </c>
      <c r="N2531">
        <v>76</v>
      </c>
      <c r="O2531" t="b">
        <v>1</v>
      </c>
      <c r="P2531" t="s">
        <v>8311</v>
      </c>
      <c r="Q2531">
        <f t="shared" si="158"/>
        <v>104.28333333333333</v>
      </c>
      <c r="R2531">
        <f t="shared" si="159"/>
        <v>82.328947368421055</v>
      </c>
      <c r="S2531" t="s">
        <v>8359</v>
      </c>
      <c r="T2531" t="s">
        <v>8387</v>
      </c>
      <c r="U2531" t="s">
        <v>8346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8">
        <f t="shared" si="156"/>
        <v>42081.864641203705</v>
      </c>
      <c r="L2532" s="8">
        <f t="shared" si="157"/>
        <v>42114.201388888891</v>
      </c>
      <c r="M2532" t="b">
        <v>0</v>
      </c>
      <c r="N2532">
        <v>48</v>
      </c>
      <c r="O2532" t="b">
        <v>1</v>
      </c>
      <c r="P2532" t="s">
        <v>8311</v>
      </c>
      <c r="Q2532">
        <f t="shared" si="158"/>
        <v>100</v>
      </c>
      <c r="R2532">
        <f t="shared" si="159"/>
        <v>135.41666666666666</v>
      </c>
      <c r="S2532" t="s">
        <v>8359</v>
      </c>
      <c r="T2532" t="s">
        <v>8387</v>
      </c>
      <c r="U2532" t="s">
        <v>8346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8">
        <f t="shared" si="156"/>
        <v>42208.680023148147</v>
      </c>
      <c r="L2533" s="8">
        <f t="shared" si="157"/>
        <v>42231.165972222225</v>
      </c>
      <c r="M2533" t="b">
        <v>0</v>
      </c>
      <c r="N2533">
        <v>61</v>
      </c>
      <c r="O2533" t="b">
        <v>1</v>
      </c>
      <c r="P2533" t="s">
        <v>8311</v>
      </c>
      <c r="Q2533">
        <f t="shared" si="158"/>
        <v>100.4</v>
      </c>
      <c r="R2533">
        <f t="shared" si="159"/>
        <v>74.06557377049181</v>
      </c>
      <c r="S2533" t="s">
        <v>8359</v>
      </c>
      <c r="T2533" t="s">
        <v>8387</v>
      </c>
      <c r="U2533" t="s">
        <v>8346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8">
        <f t="shared" si="156"/>
        <v>41107.849143518521</v>
      </c>
      <c r="L2534" s="8">
        <f t="shared" si="157"/>
        <v>41137.849143518521</v>
      </c>
      <c r="M2534" t="b">
        <v>0</v>
      </c>
      <c r="N2534">
        <v>60</v>
      </c>
      <c r="O2534" t="b">
        <v>1</v>
      </c>
      <c r="P2534" t="s">
        <v>8311</v>
      </c>
      <c r="Q2534">
        <f t="shared" si="158"/>
        <v>126.125</v>
      </c>
      <c r="R2534">
        <f t="shared" si="159"/>
        <v>84.083333333333329</v>
      </c>
      <c r="S2534" t="s">
        <v>8359</v>
      </c>
      <c r="T2534" t="s">
        <v>8387</v>
      </c>
      <c r="U2534" t="s">
        <v>8346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8">
        <f t="shared" si="156"/>
        <v>41304.751284722224</v>
      </c>
      <c r="L2535" s="8">
        <f t="shared" si="157"/>
        <v>41334.750787037039</v>
      </c>
      <c r="M2535" t="b">
        <v>0</v>
      </c>
      <c r="N2535">
        <v>136</v>
      </c>
      <c r="O2535" t="b">
        <v>1</v>
      </c>
      <c r="P2535" t="s">
        <v>8311</v>
      </c>
      <c r="Q2535">
        <f t="shared" si="158"/>
        <v>110.66666666666667</v>
      </c>
      <c r="R2535">
        <f t="shared" si="159"/>
        <v>61.029411764705884</v>
      </c>
      <c r="S2535" t="s">
        <v>8359</v>
      </c>
      <c r="T2535" t="s">
        <v>8387</v>
      </c>
      <c r="U2535" t="s">
        <v>8346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8">
        <f t="shared" si="156"/>
        <v>40127.700370370374</v>
      </c>
      <c r="L2536" s="8">
        <f t="shared" si="157"/>
        <v>40179.25</v>
      </c>
      <c r="M2536" t="b">
        <v>0</v>
      </c>
      <c r="N2536">
        <v>14</v>
      </c>
      <c r="O2536" t="b">
        <v>1</v>
      </c>
      <c r="P2536" t="s">
        <v>8311</v>
      </c>
      <c r="Q2536">
        <f t="shared" si="158"/>
        <v>105</v>
      </c>
      <c r="R2536">
        <f t="shared" si="159"/>
        <v>150</v>
      </c>
      <c r="S2536" t="s">
        <v>8359</v>
      </c>
      <c r="T2536" t="s">
        <v>8387</v>
      </c>
      <c r="U2536" t="s">
        <v>8346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8">
        <f t="shared" si="156"/>
        <v>41943.791030092594</v>
      </c>
      <c r="L2537" s="8">
        <f t="shared" si="157"/>
        <v>41974.832696759258</v>
      </c>
      <c r="M2537" t="b">
        <v>0</v>
      </c>
      <c r="N2537">
        <v>78</v>
      </c>
      <c r="O2537" t="b">
        <v>1</v>
      </c>
      <c r="P2537" t="s">
        <v>8311</v>
      </c>
      <c r="Q2537">
        <f t="shared" si="158"/>
        <v>103.77499999999999</v>
      </c>
      <c r="R2537">
        <f t="shared" si="159"/>
        <v>266.08974358974359</v>
      </c>
      <c r="S2537" t="s">
        <v>8359</v>
      </c>
      <c r="T2537" t="s">
        <v>8387</v>
      </c>
      <c r="U2537" t="s">
        <v>8346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8">
        <f t="shared" si="156"/>
        <v>41464.106087962966</v>
      </c>
      <c r="L2538" s="8">
        <f t="shared" si="157"/>
        <v>41485.106087962966</v>
      </c>
      <c r="M2538" t="b">
        <v>0</v>
      </c>
      <c r="N2538">
        <v>4</v>
      </c>
      <c r="O2538" t="b">
        <v>1</v>
      </c>
      <c r="P2538" t="s">
        <v>8311</v>
      </c>
      <c r="Q2538">
        <f t="shared" si="158"/>
        <v>115.99999999999999</v>
      </c>
      <c r="R2538">
        <f t="shared" si="159"/>
        <v>7.25</v>
      </c>
      <c r="S2538" t="s">
        <v>8359</v>
      </c>
      <c r="T2538" t="s">
        <v>8387</v>
      </c>
      <c r="U2538" t="s">
        <v>8346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8">
        <f t="shared" si="156"/>
        <v>40696.648784722223</v>
      </c>
      <c r="L2539" s="8">
        <f t="shared" si="157"/>
        <v>40756.648784722223</v>
      </c>
      <c r="M2539" t="b">
        <v>0</v>
      </c>
      <c r="N2539">
        <v>11</v>
      </c>
      <c r="O2539" t="b">
        <v>1</v>
      </c>
      <c r="P2539" t="s">
        <v>8311</v>
      </c>
      <c r="Q2539">
        <f t="shared" si="158"/>
        <v>110.00000000000001</v>
      </c>
      <c r="R2539">
        <f t="shared" si="159"/>
        <v>100</v>
      </c>
      <c r="S2539" t="s">
        <v>8359</v>
      </c>
      <c r="T2539" t="s">
        <v>8387</v>
      </c>
      <c r="U2539" t="s">
        <v>8346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8">
        <f t="shared" si="156"/>
        <v>41298.509965277779</v>
      </c>
      <c r="L2540" s="8">
        <f t="shared" si="157"/>
        <v>41329.207638888889</v>
      </c>
      <c r="M2540" t="b">
        <v>0</v>
      </c>
      <c r="N2540">
        <v>185</v>
      </c>
      <c r="O2540" t="b">
        <v>1</v>
      </c>
      <c r="P2540" t="s">
        <v>8311</v>
      </c>
      <c r="Q2540">
        <f t="shared" si="158"/>
        <v>113.01761111111111</v>
      </c>
      <c r="R2540">
        <f t="shared" si="159"/>
        <v>109.96308108108107</v>
      </c>
      <c r="S2540" t="s">
        <v>8359</v>
      </c>
      <c r="T2540" t="s">
        <v>8387</v>
      </c>
      <c r="U2540" t="s">
        <v>8346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8">
        <f t="shared" si="156"/>
        <v>41977.902222222227</v>
      </c>
      <c r="L2541" s="8">
        <f t="shared" si="157"/>
        <v>42037.902222222227</v>
      </c>
      <c r="M2541" t="b">
        <v>0</v>
      </c>
      <c r="N2541">
        <v>59</v>
      </c>
      <c r="O2541" t="b">
        <v>1</v>
      </c>
      <c r="P2541" t="s">
        <v>8311</v>
      </c>
      <c r="Q2541">
        <f t="shared" si="158"/>
        <v>100.25</v>
      </c>
      <c r="R2541">
        <f t="shared" si="159"/>
        <v>169.91525423728814</v>
      </c>
      <c r="S2541" t="s">
        <v>8359</v>
      </c>
      <c r="T2541" t="s">
        <v>8387</v>
      </c>
      <c r="U2541" t="s">
        <v>8346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8">
        <f t="shared" si="156"/>
        <v>40785.675011574072</v>
      </c>
      <c r="L2542" s="8">
        <f t="shared" si="157"/>
        <v>40845.675011574072</v>
      </c>
      <c r="M2542" t="b">
        <v>0</v>
      </c>
      <c r="N2542">
        <v>27</v>
      </c>
      <c r="O2542" t="b">
        <v>1</v>
      </c>
      <c r="P2542" t="s">
        <v>8311</v>
      </c>
      <c r="Q2542">
        <f t="shared" si="158"/>
        <v>103.4</v>
      </c>
      <c r="R2542">
        <f t="shared" si="159"/>
        <v>95.740740740740748</v>
      </c>
      <c r="S2542" t="s">
        <v>8359</v>
      </c>
      <c r="T2542" t="s">
        <v>8387</v>
      </c>
      <c r="U2542" t="s">
        <v>8346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8">
        <f t="shared" si="156"/>
        <v>41483.449282407404</v>
      </c>
      <c r="L2543" s="8">
        <f t="shared" si="157"/>
        <v>41543.449282407404</v>
      </c>
      <c r="M2543" t="b">
        <v>0</v>
      </c>
      <c r="N2543">
        <v>63</v>
      </c>
      <c r="O2543" t="b">
        <v>1</v>
      </c>
      <c r="P2543" t="s">
        <v>8311</v>
      </c>
      <c r="Q2543">
        <f t="shared" si="158"/>
        <v>107.02857142857142</v>
      </c>
      <c r="R2543">
        <f t="shared" si="159"/>
        <v>59.460317460317462</v>
      </c>
      <c r="S2543" t="s">
        <v>8359</v>
      </c>
      <c r="T2543" t="s">
        <v>8387</v>
      </c>
      <c r="U2543" t="s">
        <v>8346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8">
        <f t="shared" si="156"/>
        <v>41509.426585648151</v>
      </c>
      <c r="L2544" s="8">
        <f t="shared" si="157"/>
        <v>41548.165972222225</v>
      </c>
      <c r="M2544" t="b">
        <v>0</v>
      </c>
      <c r="N2544">
        <v>13</v>
      </c>
      <c r="O2544" t="b">
        <v>1</v>
      </c>
      <c r="P2544" t="s">
        <v>8311</v>
      </c>
      <c r="Q2544">
        <f t="shared" si="158"/>
        <v>103.57142857142858</v>
      </c>
      <c r="R2544">
        <f t="shared" si="159"/>
        <v>55.769230769230766</v>
      </c>
      <c r="S2544" t="s">
        <v>8359</v>
      </c>
      <c r="T2544" t="s">
        <v>8387</v>
      </c>
      <c r="U2544" t="s">
        <v>8346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8">
        <f t="shared" si="156"/>
        <v>40514.107615740737</v>
      </c>
      <c r="L2545" s="8">
        <f t="shared" si="157"/>
        <v>40545.125</v>
      </c>
      <c r="M2545" t="b">
        <v>0</v>
      </c>
      <c r="N2545">
        <v>13</v>
      </c>
      <c r="O2545" t="b">
        <v>1</v>
      </c>
      <c r="P2545" t="s">
        <v>8311</v>
      </c>
      <c r="Q2545">
        <f t="shared" si="158"/>
        <v>156.4</v>
      </c>
      <c r="R2545">
        <f t="shared" si="159"/>
        <v>30.076923076923077</v>
      </c>
      <c r="S2545" t="s">
        <v>8359</v>
      </c>
      <c r="T2545" t="s">
        <v>8387</v>
      </c>
      <c r="U2545" t="s">
        <v>8346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8">
        <f t="shared" si="156"/>
        <v>41068.520474537036</v>
      </c>
      <c r="L2546" s="8">
        <f t="shared" si="157"/>
        <v>41098.520474537036</v>
      </c>
      <c r="M2546" t="b">
        <v>0</v>
      </c>
      <c r="N2546">
        <v>57</v>
      </c>
      <c r="O2546" t="b">
        <v>1</v>
      </c>
      <c r="P2546" t="s">
        <v>8311</v>
      </c>
      <c r="Q2546">
        <f t="shared" si="158"/>
        <v>100.82</v>
      </c>
      <c r="R2546">
        <f t="shared" si="159"/>
        <v>88.438596491228068</v>
      </c>
      <c r="S2546" t="s">
        <v>8359</v>
      </c>
      <c r="T2546" t="s">
        <v>8387</v>
      </c>
      <c r="U2546" t="s">
        <v>8346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8">
        <f t="shared" si="156"/>
        <v>42027.13817129629</v>
      </c>
      <c r="L2547" s="8">
        <f t="shared" si="157"/>
        <v>42062.020833333328</v>
      </c>
      <c r="M2547" t="b">
        <v>0</v>
      </c>
      <c r="N2547">
        <v>61</v>
      </c>
      <c r="O2547" t="b">
        <v>1</v>
      </c>
      <c r="P2547" t="s">
        <v>8311</v>
      </c>
      <c r="Q2547">
        <f t="shared" si="158"/>
        <v>195.3</v>
      </c>
      <c r="R2547">
        <f t="shared" si="159"/>
        <v>64.032786885245898</v>
      </c>
      <c r="S2547" t="s">
        <v>8359</v>
      </c>
      <c r="T2547" t="s">
        <v>8387</v>
      </c>
      <c r="U2547" t="s">
        <v>8346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8">
        <f t="shared" si="156"/>
        <v>41524.858553240738</v>
      </c>
      <c r="L2548" s="8">
        <f t="shared" si="157"/>
        <v>41552.208333333336</v>
      </c>
      <c r="M2548" t="b">
        <v>0</v>
      </c>
      <c r="N2548">
        <v>65</v>
      </c>
      <c r="O2548" t="b">
        <v>1</v>
      </c>
      <c r="P2548" t="s">
        <v>8311</v>
      </c>
      <c r="Q2548">
        <f t="shared" si="158"/>
        <v>111.71428571428572</v>
      </c>
      <c r="R2548">
        <f t="shared" si="159"/>
        <v>60.153846153846153</v>
      </c>
      <c r="S2548" t="s">
        <v>8359</v>
      </c>
      <c r="T2548" t="s">
        <v>8387</v>
      </c>
      <c r="U2548" t="s">
        <v>8346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8">
        <f t="shared" si="156"/>
        <v>40973.773182870369</v>
      </c>
      <c r="L2549" s="8">
        <f t="shared" si="157"/>
        <v>41003.731516203705</v>
      </c>
      <c r="M2549" t="b">
        <v>0</v>
      </c>
      <c r="N2549">
        <v>134</v>
      </c>
      <c r="O2549" t="b">
        <v>1</v>
      </c>
      <c r="P2549" t="s">
        <v>8311</v>
      </c>
      <c r="Q2549">
        <f t="shared" si="158"/>
        <v>119.85454545454546</v>
      </c>
      <c r="R2549">
        <f t="shared" si="159"/>
        <v>49.194029850746269</v>
      </c>
      <c r="S2549" t="s">
        <v>8359</v>
      </c>
      <c r="T2549" t="s">
        <v>8387</v>
      </c>
      <c r="U2549" t="s">
        <v>8346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8">
        <f t="shared" si="156"/>
        <v>42618.625428240746</v>
      </c>
      <c r="L2550" s="8">
        <f t="shared" si="157"/>
        <v>42643.185416666667</v>
      </c>
      <c r="M2550" t="b">
        <v>0</v>
      </c>
      <c r="N2550">
        <v>37</v>
      </c>
      <c r="O2550" t="b">
        <v>1</v>
      </c>
      <c r="P2550" t="s">
        <v>8311</v>
      </c>
      <c r="Q2550">
        <f t="shared" si="158"/>
        <v>101.85</v>
      </c>
      <c r="R2550">
        <f t="shared" si="159"/>
        <v>165.16216216216216</v>
      </c>
      <c r="S2550" t="s">
        <v>8359</v>
      </c>
      <c r="T2550" t="s">
        <v>8387</v>
      </c>
      <c r="U2550" t="s">
        <v>8346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8">
        <f t="shared" si="156"/>
        <v>41390.757754629631</v>
      </c>
      <c r="L2551" s="8">
        <f t="shared" si="157"/>
        <v>41425.708333333336</v>
      </c>
      <c r="M2551" t="b">
        <v>0</v>
      </c>
      <c r="N2551">
        <v>37</v>
      </c>
      <c r="O2551" t="b">
        <v>1</v>
      </c>
      <c r="P2551" t="s">
        <v>8311</v>
      </c>
      <c r="Q2551">
        <f t="shared" si="158"/>
        <v>102.80254777070064</v>
      </c>
      <c r="R2551">
        <f t="shared" si="159"/>
        <v>43.621621621621621</v>
      </c>
      <c r="S2551" t="s">
        <v>8359</v>
      </c>
      <c r="T2551" t="s">
        <v>8387</v>
      </c>
      <c r="U2551" t="s">
        <v>8346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8">
        <f t="shared" si="156"/>
        <v>42228.634328703702</v>
      </c>
      <c r="L2552" s="8">
        <f t="shared" si="157"/>
        <v>42285.165972222225</v>
      </c>
      <c r="M2552" t="b">
        <v>0</v>
      </c>
      <c r="N2552">
        <v>150</v>
      </c>
      <c r="O2552" t="b">
        <v>1</v>
      </c>
      <c r="P2552" t="s">
        <v>8311</v>
      </c>
      <c r="Q2552">
        <f t="shared" si="158"/>
        <v>100.84615384615385</v>
      </c>
      <c r="R2552">
        <f t="shared" si="159"/>
        <v>43.7</v>
      </c>
      <c r="S2552" t="s">
        <v>8359</v>
      </c>
      <c r="T2552" t="s">
        <v>8387</v>
      </c>
      <c r="U2552" t="s">
        <v>8346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8">
        <f t="shared" si="156"/>
        <v>40961.252141203702</v>
      </c>
      <c r="L2553" s="8">
        <f t="shared" si="157"/>
        <v>40989.866666666669</v>
      </c>
      <c r="M2553" t="b">
        <v>0</v>
      </c>
      <c r="N2553">
        <v>56</v>
      </c>
      <c r="O2553" t="b">
        <v>1</v>
      </c>
      <c r="P2553" t="s">
        <v>8311</v>
      </c>
      <c r="Q2553">
        <f t="shared" si="158"/>
        <v>102.73469387755102</v>
      </c>
      <c r="R2553">
        <f t="shared" si="159"/>
        <v>67.419642857142861</v>
      </c>
      <c r="S2553" t="s">
        <v>8359</v>
      </c>
      <c r="T2553" t="s">
        <v>8387</v>
      </c>
      <c r="U2553" t="s">
        <v>8346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8">
        <f t="shared" si="156"/>
        <v>42769.809965277775</v>
      </c>
      <c r="L2554" s="8">
        <f t="shared" si="157"/>
        <v>42799.809965277775</v>
      </c>
      <c r="M2554" t="b">
        <v>0</v>
      </c>
      <c r="N2554">
        <v>18</v>
      </c>
      <c r="O2554" t="b">
        <v>1</v>
      </c>
      <c r="P2554" t="s">
        <v>8311</v>
      </c>
      <c r="Q2554">
        <f t="shared" si="158"/>
        <v>106.5</v>
      </c>
      <c r="R2554">
        <f t="shared" si="159"/>
        <v>177.5</v>
      </c>
      <c r="S2554" t="s">
        <v>8359</v>
      </c>
      <c r="T2554" t="s">
        <v>8387</v>
      </c>
      <c r="U2554" t="s">
        <v>8346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8">
        <f t="shared" si="156"/>
        <v>41113.199155092596</v>
      </c>
      <c r="L2555" s="8">
        <f t="shared" si="157"/>
        <v>41173.199155092596</v>
      </c>
      <c r="M2555" t="b">
        <v>0</v>
      </c>
      <c r="N2555">
        <v>60</v>
      </c>
      <c r="O2555" t="b">
        <v>1</v>
      </c>
      <c r="P2555" t="s">
        <v>8311</v>
      </c>
      <c r="Q2555">
        <f t="shared" si="158"/>
        <v>155.53333333333333</v>
      </c>
      <c r="R2555">
        <f t="shared" si="159"/>
        <v>38.883333333333333</v>
      </c>
      <c r="S2555" t="s">
        <v>8359</v>
      </c>
      <c r="T2555" t="s">
        <v>8387</v>
      </c>
      <c r="U2555" t="s">
        <v>8346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8">
        <f t="shared" si="156"/>
        <v>42125.078275462962</v>
      </c>
      <c r="L2556" s="8">
        <f t="shared" si="157"/>
        <v>42156.165972222225</v>
      </c>
      <c r="M2556" t="b">
        <v>0</v>
      </c>
      <c r="N2556">
        <v>67</v>
      </c>
      <c r="O2556" t="b">
        <v>1</v>
      </c>
      <c r="P2556" t="s">
        <v>8311</v>
      </c>
      <c r="Q2556">
        <f t="shared" si="158"/>
        <v>122.8</v>
      </c>
      <c r="R2556">
        <f t="shared" si="159"/>
        <v>54.985074626865675</v>
      </c>
      <c r="S2556" t="s">
        <v>8359</v>
      </c>
      <c r="T2556" t="s">
        <v>8387</v>
      </c>
      <c r="U2556" t="s">
        <v>8346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8">
        <f t="shared" si="156"/>
        <v>41026.655011574076</v>
      </c>
      <c r="L2557" s="8">
        <f t="shared" si="157"/>
        <v>41057.655011574076</v>
      </c>
      <c r="M2557" t="b">
        <v>0</v>
      </c>
      <c r="N2557">
        <v>35</v>
      </c>
      <c r="O2557" t="b">
        <v>1</v>
      </c>
      <c r="P2557" t="s">
        <v>8311</v>
      </c>
      <c r="Q2557">
        <f t="shared" si="158"/>
        <v>107.35</v>
      </c>
      <c r="R2557">
        <f t="shared" si="159"/>
        <v>61.342857142857142</v>
      </c>
      <c r="S2557" t="s">
        <v>8359</v>
      </c>
      <c r="T2557" t="s">
        <v>8387</v>
      </c>
      <c r="U2557" t="s">
        <v>8346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8">
        <f t="shared" si="156"/>
        <v>41222.991400462961</v>
      </c>
      <c r="L2558" s="8">
        <f t="shared" si="157"/>
        <v>41267.991400462961</v>
      </c>
      <c r="M2558" t="b">
        <v>0</v>
      </c>
      <c r="N2558">
        <v>34</v>
      </c>
      <c r="O2558" t="b">
        <v>1</v>
      </c>
      <c r="P2558" t="s">
        <v>8311</v>
      </c>
      <c r="Q2558">
        <f t="shared" si="158"/>
        <v>105.50335570469798</v>
      </c>
      <c r="R2558">
        <f t="shared" si="159"/>
        <v>23.117647058823529</v>
      </c>
      <c r="S2558" t="s">
        <v>8359</v>
      </c>
      <c r="T2558" t="s">
        <v>8387</v>
      </c>
      <c r="U2558" t="s">
        <v>8346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8">
        <f t="shared" si="156"/>
        <v>41744.745208333334</v>
      </c>
      <c r="L2559" s="8">
        <f t="shared" si="157"/>
        <v>41774.745208333334</v>
      </c>
      <c r="M2559" t="b">
        <v>0</v>
      </c>
      <c r="N2559">
        <v>36</v>
      </c>
      <c r="O2559" t="b">
        <v>1</v>
      </c>
      <c r="P2559" t="s">
        <v>8311</v>
      </c>
      <c r="Q2559">
        <f t="shared" si="158"/>
        <v>118.44444444444444</v>
      </c>
      <c r="R2559">
        <f t="shared" si="159"/>
        <v>29.611111111111111</v>
      </c>
      <c r="S2559" t="s">
        <v>8359</v>
      </c>
      <c r="T2559" t="s">
        <v>8387</v>
      </c>
      <c r="U2559" t="s">
        <v>8346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8">
        <f t="shared" si="156"/>
        <v>42093.860023148154</v>
      </c>
      <c r="L2560" s="8">
        <f t="shared" si="157"/>
        <v>42125.582638888889</v>
      </c>
      <c r="M2560" t="b">
        <v>0</v>
      </c>
      <c r="N2560">
        <v>18</v>
      </c>
      <c r="O2560" t="b">
        <v>1</v>
      </c>
      <c r="P2560" t="s">
        <v>8311</v>
      </c>
      <c r="Q2560">
        <f t="shared" si="158"/>
        <v>108.88</v>
      </c>
      <c r="R2560">
        <f t="shared" si="159"/>
        <v>75.611111111111114</v>
      </c>
      <c r="S2560" t="s">
        <v>8359</v>
      </c>
      <c r="T2560" t="s">
        <v>8387</v>
      </c>
      <c r="U2560" t="s">
        <v>8346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8">
        <f t="shared" si="156"/>
        <v>40829.873657407406</v>
      </c>
      <c r="L2561" s="8">
        <f t="shared" si="157"/>
        <v>40862.817361111112</v>
      </c>
      <c r="M2561" t="b">
        <v>0</v>
      </c>
      <c r="N2561">
        <v>25</v>
      </c>
      <c r="O2561" t="b">
        <v>1</v>
      </c>
      <c r="P2561" t="s">
        <v>8311</v>
      </c>
      <c r="Q2561">
        <f t="shared" si="158"/>
        <v>111.25</v>
      </c>
      <c r="R2561">
        <f t="shared" si="159"/>
        <v>35.6</v>
      </c>
      <c r="S2561" t="s">
        <v>8359</v>
      </c>
      <c r="T2561" t="s">
        <v>8387</v>
      </c>
      <c r="U2561" t="s">
        <v>8346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8">
        <f t="shared" si="156"/>
        <v>42039.951087962967</v>
      </c>
      <c r="L2562" s="8">
        <f t="shared" si="157"/>
        <v>42069.951087962967</v>
      </c>
      <c r="M2562" t="b">
        <v>0</v>
      </c>
      <c r="N2562">
        <v>21</v>
      </c>
      <c r="O2562" t="b">
        <v>1</v>
      </c>
      <c r="P2562" t="s">
        <v>8311</v>
      </c>
      <c r="Q2562">
        <f t="shared" si="158"/>
        <v>100.1</v>
      </c>
      <c r="R2562">
        <f t="shared" si="159"/>
        <v>143</v>
      </c>
      <c r="S2562" t="s">
        <v>8359</v>
      </c>
      <c r="T2562" t="s">
        <v>8387</v>
      </c>
      <c r="U2562" t="s">
        <v>8346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8">
        <f t="shared" ref="K2563:K2626" si="160">(((J2563/60)/60)/24)+DATE(1970,1,1)</f>
        <v>42260.528807870374</v>
      </c>
      <c r="L2563" s="8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8295</v>
      </c>
      <c r="Q2563">
        <f t="shared" ref="Q2563:Q2626" si="162">E2563/D2563*100</f>
        <v>0</v>
      </c>
      <c r="R2563" t="e">
        <f t="shared" ref="R2563:R2626" si="163">E2563/N2563</f>
        <v>#DIV/0!</v>
      </c>
      <c r="S2563" t="s">
        <v>8369</v>
      </c>
      <c r="T2563" t="s">
        <v>8370</v>
      </c>
      <c r="U2563" t="s">
        <v>8332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8">
        <f t="shared" si="160"/>
        <v>42594.524756944447</v>
      </c>
      <c r="L2564" s="8">
        <f t="shared" si="161"/>
        <v>42654.524756944447</v>
      </c>
      <c r="M2564" t="b">
        <v>0</v>
      </c>
      <c r="N2564">
        <v>3</v>
      </c>
      <c r="O2564" t="b">
        <v>0</v>
      </c>
      <c r="P2564" t="s">
        <v>8295</v>
      </c>
      <c r="Q2564">
        <f t="shared" si="162"/>
        <v>0.75</v>
      </c>
      <c r="R2564">
        <f t="shared" si="163"/>
        <v>25</v>
      </c>
      <c r="S2564" t="s">
        <v>8369</v>
      </c>
      <c r="T2564" t="s">
        <v>8370</v>
      </c>
      <c r="U2564" t="s">
        <v>8332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8">
        <f t="shared" si="160"/>
        <v>42155.139479166668</v>
      </c>
      <c r="L2565" s="8">
        <f t="shared" si="161"/>
        <v>42215.139479166668</v>
      </c>
      <c r="M2565" t="b">
        <v>0</v>
      </c>
      <c r="N2565">
        <v>0</v>
      </c>
      <c r="O2565" t="b">
        <v>0</v>
      </c>
      <c r="P2565" t="s">
        <v>8295</v>
      </c>
      <c r="Q2565">
        <f t="shared" si="162"/>
        <v>0</v>
      </c>
      <c r="R2565" t="e">
        <f t="shared" si="163"/>
        <v>#DIV/0!</v>
      </c>
      <c r="S2565" t="s">
        <v>8369</v>
      </c>
      <c r="T2565" t="s">
        <v>8370</v>
      </c>
      <c r="U2565" t="s">
        <v>8332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8">
        <f t="shared" si="160"/>
        <v>41822.040497685186</v>
      </c>
      <c r="L2566" s="8">
        <f t="shared" si="161"/>
        <v>41852.040497685186</v>
      </c>
      <c r="M2566" t="b">
        <v>0</v>
      </c>
      <c r="N2566">
        <v>0</v>
      </c>
      <c r="O2566" t="b">
        <v>0</v>
      </c>
      <c r="P2566" t="s">
        <v>8295</v>
      </c>
      <c r="Q2566">
        <f t="shared" si="162"/>
        <v>0</v>
      </c>
      <c r="R2566" t="e">
        <f t="shared" si="163"/>
        <v>#DIV/0!</v>
      </c>
      <c r="S2566" t="s">
        <v>8369</v>
      </c>
      <c r="T2566" t="s">
        <v>8370</v>
      </c>
      <c r="U2566" t="s">
        <v>8332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8">
        <f t="shared" si="160"/>
        <v>42440.650335648148</v>
      </c>
      <c r="L2567" s="8">
        <f t="shared" si="161"/>
        <v>42499.868055555555</v>
      </c>
      <c r="M2567" t="b">
        <v>0</v>
      </c>
      <c r="N2567">
        <v>1</v>
      </c>
      <c r="O2567" t="b">
        <v>0</v>
      </c>
      <c r="P2567" t="s">
        <v>8295</v>
      </c>
      <c r="Q2567">
        <f t="shared" si="162"/>
        <v>1</v>
      </c>
      <c r="R2567">
        <f t="shared" si="163"/>
        <v>100</v>
      </c>
      <c r="S2567" t="s">
        <v>8369</v>
      </c>
      <c r="T2567" t="s">
        <v>8370</v>
      </c>
      <c r="U2567" t="s">
        <v>8332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8">
        <f t="shared" si="160"/>
        <v>41842.980879629627</v>
      </c>
      <c r="L2568" s="8">
        <f t="shared" si="161"/>
        <v>41872.980879629627</v>
      </c>
      <c r="M2568" t="b">
        <v>0</v>
      </c>
      <c r="N2568">
        <v>0</v>
      </c>
      <c r="O2568" t="b">
        <v>0</v>
      </c>
      <c r="P2568" t="s">
        <v>8295</v>
      </c>
      <c r="Q2568">
        <f t="shared" si="162"/>
        <v>0</v>
      </c>
      <c r="R2568" t="e">
        <f t="shared" si="163"/>
        <v>#DIV/0!</v>
      </c>
      <c r="S2568" t="s">
        <v>8369</v>
      </c>
      <c r="T2568" t="s">
        <v>8370</v>
      </c>
      <c r="U2568" t="s">
        <v>8332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8">
        <f t="shared" si="160"/>
        <v>42087.878912037035</v>
      </c>
      <c r="L2569" s="8">
        <f t="shared" si="161"/>
        <v>42117.878912037035</v>
      </c>
      <c r="M2569" t="b">
        <v>0</v>
      </c>
      <c r="N2569">
        <v>2</v>
      </c>
      <c r="O2569" t="b">
        <v>0</v>
      </c>
      <c r="P2569" t="s">
        <v>8295</v>
      </c>
      <c r="Q2569">
        <f t="shared" si="162"/>
        <v>0.26666666666666666</v>
      </c>
      <c r="R2569">
        <f t="shared" si="163"/>
        <v>60</v>
      </c>
      <c r="S2569" t="s">
        <v>8369</v>
      </c>
      <c r="T2569" t="s">
        <v>8370</v>
      </c>
      <c r="U2569" t="s">
        <v>8332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8">
        <f t="shared" si="160"/>
        <v>42584.666597222225</v>
      </c>
      <c r="L2570" s="8">
        <f t="shared" si="161"/>
        <v>42614.666597222225</v>
      </c>
      <c r="M2570" t="b">
        <v>0</v>
      </c>
      <c r="N2570">
        <v>1</v>
      </c>
      <c r="O2570" t="b">
        <v>0</v>
      </c>
      <c r="P2570" t="s">
        <v>8295</v>
      </c>
      <c r="Q2570">
        <f t="shared" si="162"/>
        <v>0.5</v>
      </c>
      <c r="R2570">
        <f t="shared" si="163"/>
        <v>50</v>
      </c>
      <c r="S2570" t="s">
        <v>8369</v>
      </c>
      <c r="T2570" t="s">
        <v>8370</v>
      </c>
      <c r="U2570" t="s">
        <v>8332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8">
        <f t="shared" si="160"/>
        <v>42234.105462962965</v>
      </c>
      <c r="L2571" s="8">
        <f t="shared" si="161"/>
        <v>42264.105462962965</v>
      </c>
      <c r="M2571" t="b">
        <v>0</v>
      </c>
      <c r="N2571">
        <v>2</v>
      </c>
      <c r="O2571" t="b">
        <v>0</v>
      </c>
      <c r="P2571" t="s">
        <v>8295</v>
      </c>
      <c r="Q2571">
        <f t="shared" si="162"/>
        <v>2.2307692307692308</v>
      </c>
      <c r="R2571">
        <f t="shared" si="163"/>
        <v>72.5</v>
      </c>
      <c r="S2571" t="s">
        <v>8369</v>
      </c>
      <c r="T2571" t="s">
        <v>8370</v>
      </c>
      <c r="U2571" t="s">
        <v>8332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8">
        <f t="shared" si="160"/>
        <v>42744.903182870374</v>
      </c>
      <c r="L2572" s="8">
        <f t="shared" si="161"/>
        <v>42774.903182870374</v>
      </c>
      <c r="M2572" t="b">
        <v>0</v>
      </c>
      <c r="N2572">
        <v>2</v>
      </c>
      <c r="O2572" t="b">
        <v>0</v>
      </c>
      <c r="P2572" t="s">
        <v>8295</v>
      </c>
      <c r="Q2572">
        <f t="shared" si="162"/>
        <v>0.84285714285714297</v>
      </c>
      <c r="R2572">
        <f t="shared" si="163"/>
        <v>29.5</v>
      </c>
      <c r="S2572" t="s">
        <v>8369</v>
      </c>
      <c r="T2572" t="s">
        <v>8370</v>
      </c>
      <c r="U2572" t="s">
        <v>8332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8">
        <f t="shared" si="160"/>
        <v>42449.341678240744</v>
      </c>
      <c r="L2573" s="8">
        <f t="shared" si="161"/>
        <v>42509.341678240744</v>
      </c>
      <c r="M2573" t="b">
        <v>0</v>
      </c>
      <c r="N2573">
        <v>4</v>
      </c>
      <c r="O2573" t="b">
        <v>0</v>
      </c>
      <c r="P2573" t="s">
        <v>8295</v>
      </c>
      <c r="Q2573">
        <f t="shared" si="162"/>
        <v>0.25</v>
      </c>
      <c r="R2573">
        <f t="shared" si="163"/>
        <v>62.5</v>
      </c>
      <c r="S2573" t="s">
        <v>8369</v>
      </c>
      <c r="T2573" t="s">
        <v>8370</v>
      </c>
      <c r="U2573" t="s">
        <v>8332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8">
        <f t="shared" si="160"/>
        <v>42077.119409722218</v>
      </c>
      <c r="L2574" s="8">
        <f t="shared" si="161"/>
        <v>42107.119409722218</v>
      </c>
      <c r="M2574" t="b">
        <v>0</v>
      </c>
      <c r="N2574">
        <v>0</v>
      </c>
      <c r="O2574" t="b">
        <v>0</v>
      </c>
      <c r="P2574" t="s">
        <v>8295</v>
      </c>
      <c r="Q2574">
        <f t="shared" si="162"/>
        <v>0</v>
      </c>
      <c r="R2574" t="e">
        <f t="shared" si="163"/>
        <v>#DIV/0!</v>
      </c>
      <c r="S2574" t="s">
        <v>8369</v>
      </c>
      <c r="T2574" t="s">
        <v>8370</v>
      </c>
      <c r="U2574" t="s">
        <v>8332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8">
        <f t="shared" si="160"/>
        <v>41829.592002314814</v>
      </c>
      <c r="L2575" s="8">
        <f t="shared" si="161"/>
        <v>41874.592002314814</v>
      </c>
      <c r="M2575" t="b">
        <v>0</v>
      </c>
      <c r="N2575">
        <v>0</v>
      </c>
      <c r="O2575" t="b">
        <v>0</v>
      </c>
      <c r="P2575" t="s">
        <v>8295</v>
      </c>
      <c r="Q2575">
        <f t="shared" si="162"/>
        <v>0</v>
      </c>
      <c r="R2575" t="e">
        <f t="shared" si="163"/>
        <v>#DIV/0!</v>
      </c>
      <c r="S2575" t="s">
        <v>8369</v>
      </c>
      <c r="T2575" t="s">
        <v>8370</v>
      </c>
      <c r="U2575" t="s">
        <v>8332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8">
        <f t="shared" si="160"/>
        <v>42487.825752314813</v>
      </c>
      <c r="L2576" s="8">
        <f t="shared" si="161"/>
        <v>42508.825752314813</v>
      </c>
      <c r="M2576" t="b">
        <v>0</v>
      </c>
      <c r="N2576">
        <v>0</v>
      </c>
      <c r="O2576" t="b">
        <v>0</v>
      </c>
      <c r="P2576" t="s">
        <v>8295</v>
      </c>
      <c r="Q2576">
        <f t="shared" si="162"/>
        <v>0</v>
      </c>
      <c r="R2576" t="e">
        <f t="shared" si="163"/>
        <v>#DIV/0!</v>
      </c>
      <c r="S2576" t="s">
        <v>8369</v>
      </c>
      <c r="T2576" t="s">
        <v>8370</v>
      </c>
      <c r="U2576" t="s">
        <v>8332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8">
        <f t="shared" si="160"/>
        <v>41986.108726851846</v>
      </c>
      <c r="L2577" s="8">
        <f t="shared" si="161"/>
        <v>42016.108726851846</v>
      </c>
      <c r="M2577" t="b">
        <v>0</v>
      </c>
      <c r="N2577">
        <v>0</v>
      </c>
      <c r="O2577" t="b">
        <v>0</v>
      </c>
      <c r="P2577" t="s">
        <v>8295</v>
      </c>
      <c r="Q2577">
        <f t="shared" si="162"/>
        <v>0</v>
      </c>
      <c r="R2577" t="e">
        <f t="shared" si="163"/>
        <v>#DIV/0!</v>
      </c>
      <c r="S2577" t="s">
        <v>8369</v>
      </c>
      <c r="T2577" t="s">
        <v>8370</v>
      </c>
      <c r="U2577" t="s">
        <v>8332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8">
        <f t="shared" si="160"/>
        <v>42060.00980324074</v>
      </c>
      <c r="L2578" s="8">
        <f t="shared" si="161"/>
        <v>42104.968136574069</v>
      </c>
      <c r="M2578" t="b">
        <v>0</v>
      </c>
      <c r="N2578">
        <v>0</v>
      </c>
      <c r="O2578" t="b">
        <v>0</v>
      </c>
      <c r="P2578" t="s">
        <v>8295</v>
      </c>
      <c r="Q2578">
        <f t="shared" si="162"/>
        <v>0</v>
      </c>
      <c r="R2578" t="e">
        <f t="shared" si="163"/>
        <v>#DIV/0!</v>
      </c>
      <c r="S2578" t="s">
        <v>8369</v>
      </c>
      <c r="T2578" t="s">
        <v>8370</v>
      </c>
      <c r="U2578" t="s">
        <v>8332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8">
        <f t="shared" si="160"/>
        <v>41830.820567129631</v>
      </c>
      <c r="L2579" s="8">
        <f t="shared" si="161"/>
        <v>41855.820567129631</v>
      </c>
      <c r="M2579" t="b">
        <v>0</v>
      </c>
      <c r="N2579">
        <v>0</v>
      </c>
      <c r="O2579" t="b">
        <v>0</v>
      </c>
      <c r="P2579" t="s">
        <v>8295</v>
      </c>
      <c r="Q2579">
        <f t="shared" si="162"/>
        <v>0</v>
      </c>
      <c r="R2579" t="e">
        <f t="shared" si="163"/>
        <v>#DIV/0!</v>
      </c>
      <c r="S2579" t="s">
        <v>8369</v>
      </c>
      <c r="T2579" t="s">
        <v>8370</v>
      </c>
      <c r="U2579" t="s">
        <v>8332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8">
        <f t="shared" si="160"/>
        <v>42238.022905092599</v>
      </c>
      <c r="L2580" s="8">
        <f t="shared" si="161"/>
        <v>42286.708333333328</v>
      </c>
      <c r="M2580" t="b">
        <v>0</v>
      </c>
      <c r="N2580">
        <v>0</v>
      </c>
      <c r="O2580" t="b">
        <v>0</v>
      </c>
      <c r="P2580" t="s">
        <v>8295</v>
      </c>
      <c r="Q2580">
        <f t="shared" si="162"/>
        <v>0</v>
      </c>
      <c r="R2580" t="e">
        <f t="shared" si="163"/>
        <v>#DIV/0!</v>
      </c>
      <c r="S2580" t="s">
        <v>8369</v>
      </c>
      <c r="T2580" t="s">
        <v>8370</v>
      </c>
      <c r="U2580" t="s">
        <v>8332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8">
        <f t="shared" si="160"/>
        <v>41837.829895833333</v>
      </c>
      <c r="L2581" s="8">
        <f t="shared" si="161"/>
        <v>41897.829895833333</v>
      </c>
      <c r="M2581" t="b">
        <v>0</v>
      </c>
      <c r="N2581">
        <v>12</v>
      </c>
      <c r="O2581" t="b">
        <v>0</v>
      </c>
      <c r="P2581" t="s">
        <v>8295</v>
      </c>
      <c r="Q2581">
        <f t="shared" si="162"/>
        <v>0.13849999999999998</v>
      </c>
      <c r="R2581">
        <f t="shared" si="163"/>
        <v>23.083333333333332</v>
      </c>
      <c r="S2581" t="s">
        <v>8369</v>
      </c>
      <c r="T2581" t="s">
        <v>8370</v>
      </c>
      <c r="U2581" t="s">
        <v>8332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8">
        <f t="shared" si="160"/>
        <v>42110.326423611114</v>
      </c>
      <c r="L2582" s="8">
        <f t="shared" si="161"/>
        <v>42140.125</v>
      </c>
      <c r="M2582" t="b">
        <v>0</v>
      </c>
      <c r="N2582">
        <v>2</v>
      </c>
      <c r="O2582" t="b">
        <v>0</v>
      </c>
      <c r="P2582" t="s">
        <v>8295</v>
      </c>
      <c r="Q2582">
        <f t="shared" si="162"/>
        <v>0.6</v>
      </c>
      <c r="R2582">
        <f t="shared" si="163"/>
        <v>25.5</v>
      </c>
      <c r="S2582" t="s">
        <v>8369</v>
      </c>
      <c r="T2582" t="s">
        <v>8370</v>
      </c>
      <c r="U2582" t="s">
        <v>8332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8">
        <f t="shared" si="160"/>
        <v>42294.628449074073</v>
      </c>
      <c r="L2583" s="8">
        <f t="shared" si="161"/>
        <v>42324.670115740737</v>
      </c>
      <c r="M2583" t="b">
        <v>0</v>
      </c>
      <c r="N2583">
        <v>11</v>
      </c>
      <c r="O2583" t="b">
        <v>0</v>
      </c>
      <c r="P2583" t="s">
        <v>8295</v>
      </c>
      <c r="Q2583">
        <f t="shared" si="162"/>
        <v>10.6</v>
      </c>
      <c r="R2583">
        <f t="shared" si="163"/>
        <v>48.18181818181818</v>
      </c>
      <c r="S2583" t="s">
        <v>8369</v>
      </c>
      <c r="T2583" t="s">
        <v>8370</v>
      </c>
      <c r="U2583" t="s">
        <v>8332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8">
        <f t="shared" si="160"/>
        <v>42642.988819444443</v>
      </c>
      <c r="L2584" s="8">
        <f t="shared" si="161"/>
        <v>42672.988819444443</v>
      </c>
      <c r="M2584" t="b">
        <v>0</v>
      </c>
      <c r="N2584">
        <v>1</v>
      </c>
      <c r="O2584" t="b">
        <v>0</v>
      </c>
      <c r="P2584" t="s">
        <v>8295</v>
      </c>
      <c r="Q2584">
        <f t="shared" si="162"/>
        <v>1.1111111111111111E-3</v>
      </c>
      <c r="R2584">
        <f t="shared" si="163"/>
        <v>1</v>
      </c>
      <c r="S2584" t="s">
        <v>8369</v>
      </c>
      <c r="T2584" t="s">
        <v>8370</v>
      </c>
      <c r="U2584" t="s">
        <v>8332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8">
        <f t="shared" si="160"/>
        <v>42019.76944444445</v>
      </c>
      <c r="L2585" s="8">
        <f t="shared" si="161"/>
        <v>42079.727777777778</v>
      </c>
      <c r="M2585" t="b">
        <v>0</v>
      </c>
      <c r="N2585">
        <v>5</v>
      </c>
      <c r="O2585" t="b">
        <v>0</v>
      </c>
      <c r="P2585" t="s">
        <v>8295</v>
      </c>
      <c r="Q2585">
        <f t="shared" si="162"/>
        <v>0.5</v>
      </c>
      <c r="R2585">
        <f t="shared" si="163"/>
        <v>1</v>
      </c>
      <c r="S2585" t="s">
        <v>8369</v>
      </c>
      <c r="T2585" t="s">
        <v>8370</v>
      </c>
      <c r="U2585" t="s">
        <v>8332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8">
        <f t="shared" si="160"/>
        <v>42140.173252314817</v>
      </c>
      <c r="L2586" s="8">
        <f t="shared" si="161"/>
        <v>42170.173252314817</v>
      </c>
      <c r="M2586" t="b">
        <v>0</v>
      </c>
      <c r="N2586">
        <v>0</v>
      </c>
      <c r="O2586" t="b">
        <v>0</v>
      </c>
      <c r="P2586" t="s">
        <v>8295</v>
      </c>
      <c r="Q2586">
        <f t="shared" si="162"/>
        <v>0</v>
      </c>
      <c r="R2586" t="e">
        <f t="shared" si="163"/>
        <v>#DIV/0!</v>
      </c>
      <c r="S2586" t="s">
        <v>8369</v>
      </c>
      <c r="T2586" t="s">
        <v>8370</v>
      </c>
      <c r="U2586" t="s">
        <v>8332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8">
        <f t="shared" si="160"/>
        <v>41795.963333333333</v>
      </c>
      <c r="L2587" s="8">
        <f t="shared" si="161"/>
        <v>41825.963333333333</v>
      </c>
      <c r="M2587" t="b">
        <v>0</v>
      </c>
      <c r="N2587">
        <v>1</v>
      </c>
      <c r="O2587" t="b">
        <v>0</v>
      </c>
      <c r="P2587" t="s">
        <v>8295</v>
      </c>
      <c r="Q2587">
        <f t="shared" si="162"/>
        <v>0.16666666666666669</v>
      </c>
      <c r="R2587">
        <f t="shared" si="163"/>
        <v>50</v>
      </c>
      <c r="S2587" t="s">
        <v>8369</v>
      </c>
      <c r="T2587" t="s">
        <v>8370</v>
      </c>
      <c r="U2587" t="s">
        <v>8332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8">
        <f t="shared" si="160"/>
        <v>42333.330277777779</v>
      </c>
      <c r="L2588" s="8">
        <f t="shared" si="161"/>
        <v>42363.330277777779</v>
      </c>
      <c r="M2588" t="b">
        <v>0</v>
      </c>
      <c r="N2588">
        <v>1</v>
      </c>
      <c r="O2588" t="b">
        <v>0</v>
      </c>
      <c r="P2588" t="s">
        <v>8295</v>
      </c>
      <c r="Q2588">
        <f t="shared" si="162"/>
        <v>0.16666666666666669</v>
      </c>
      <c r="R2588">
        <f t="shared" si="163"/>
        <v>5</v>
      </c>
      <c r="S2588" t="s">
        <v>8369</v>
      </c>
      <c r="T2588" t="s">
        <v>8370</v>
      </c>
      <c r="U2588" t="s">
        <v>8332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8">
        <f t="shared" si="160"/>
        <v>42338.675381944442</v>
      </c>
      <c r="L2589" s="8">
        <f t="shared" si="161"/>
        <v>42368.675381944442</v>
      </c>
      <c r="M2589" t="b">
        <v>0</v>
      </c>
      <c r="N2589">
        <v>6</v>
      </c>
      <c r="O2589" t="b">
        <v>0</v>
      </c>
      <c r="P2589" t="s">
        <v>8295</v>
      </c>
      <c r="Q2589">
        <f t="shared" si="162"/>
        <v>2.4340000000000002</v>
      </c>
      <c r="R2589">
        <f t="shared" si="163"/>
        <v>202.83333333333334</v>
      </c>
      <c r="S2589" t="s">
        <v>8369</v>
      </c>
      <c r="T2589" t="s">
        <v>8370</v>
      </c>
      <c r="U2589" t="s">
        <v>8332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8">
        <f t="shared" si="160"/>
        <v>42042.676226851851</v>
      </c>
      <c r="L2590" s="8">
        <f t="shared" si="161"/>
        <v>42094.551388888889</v>
      </c>
      <c r="M2590" t="b">
        <v>0</v>
      </c>
      <c r="N2590">
        <v>8</v>
      </c>
      <c r="O2590" t="b">
        <v>0</v>
      </c>
      <c r="P2590" t="s">
        <v>8295</v>
      </c>
      <c r="Q2590">
        <f t="shared" si="162"/>
        <v>3.8833333333333329</v>
      </c>
      <c r="R2590">
        <f t="shared" si="163"/>
        <v>29.125</v>
      </c>
      <c r="S2590" t="s">
        <v>8369</v>
      </c>
      <c r="T2590" t="s">
        <v>8370</v>
      </c>
      <c r="U2590" t="s">
        <v>8332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8">
        <f t="shared" si="160"/>
        <v>42422.536192129628</v>
      </c>
      <c r="L2591" s="8">
        <f t="shared" si="161"/>
        <v>42452.494525462964</v>
      </c>
      <c r="M2591" t="b">
        <v>0</v>
      </c>
      <c r="N2591">
        <v>1</v>
      </c>
      <c r="O2591" t="b">
        <v>0</v>
      </c>
      <c r="P2591" t="s">
        <v>8295</v>
      </c>
      <c r="Q2591">
        <f t="shared" si="162"/>
        <v>0.01</v>
      </c>
      <c r="R2591">
        <f t="shared" si="163"/>
        <v>5</v>
      </c>
      <c r="S2591" t="s">
        <v>8369</v>
      </c>
      <c r="T2591" t="s">
        <v>8370</v>
      </c>
      <c r="U2591" t="s">
        <v>8332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8">
        <f t="shared" si="160"/>
        <v>42388.589085648149</v>
      </c>
      <c r="L2592" s="8">
        <f t="shared" si="161"/>
        <v>42395.589085648149</v>
      </c>
      <c r="M2592" t="b">
        <v>0</v>
      </c>
      <c r="N2592">
        <v>0</v>
      </c>
      <c r="O2592" t="b">
        <v>0</v>
      </c>
      <c r="P2592" t="s">
        <v>8295</v>
      </c>
      <c r="Q2592">
        <f t="shared" si="162"/>
        <v>0</v>
      </c>
      <c r="R2592" t="e">
        <f t="shared" si="163"/>
        <v>#DIV/0!</v>
      </c>
      <c r="S2592" t="s">
        <v>8369</v>
      </c>
      <c r="T2592" t="s">
        <v>8370</v>
      </c>
      <c r="U2592" t="s">
        <v>8332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8">
        <f t="shared" si="160"/>
        <v>42382.906527777777</v>
      </c>
      <c r="L2593" s="8">
        <f t="shared" si="161"/>
        <v>42442.864861111113</v>
      </c>
      <c r="M2593" t="b">
        <v>0</v>
      </c>
      <c r="N2593">
        <v>2</v>
      </c>
      <c r="O2593" t="b">
        <v>0</v>
      </c>
      <c r="P2593" t="s">
        <v>8295</v>
      </c>
      <c r="Q2593">
        <f t="shared" si="162"/>
        <v>1.7333333333333332</v>
      </c>
      <c r="R2593">
        <f t="shared" si="163"/>
        <v>13</v>
      </c>
      <c r="S2593" t="s">
        <v>8369</v>
      </c>
      <c r="T2593" t="s">
        <v>8370</v>
      </c>
      <c r="U2593" t="s">
        <v>8332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8">
        <f t="shared" si="160"/>
        <v>41887.801168981481</v>
      </c>
      <c r="L2594" s="8">
        <f t="shared" si="161"/>
        <v>41917.801168981481</v>
      </c>
      <c r="M2594" t="b">
        <v>0</v>
      </c>
      <c r="N2594">
        <v>1</v>
      </c>
      <c r="O2594" t="b">
        <v>0</v>
      </c>
      <c r="P2594" t="s">
        <v>8295</v>
      </c>
      <c r="Q2594">
        <f t="shared" si="162"/>
        <v>0.16666666666666669</v>
      </c>
      <c r="R2594">
        <f t="shared" si="163"/>
        <v>50</v>
      </c>
      <c r="S2594" t="s">
        <v>8369</v>
      </c>
      <c r="T2594" t="s">
        <v>8370</v>
      </c>
      <c r="U2594" t="s">
        <v>8332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8">
        <f t="shared" si="160"/>
        <v>42089.84520833334</v>
      </c>
      <c r="L2595" s="8">
        <f t="shared" si="161"/>
        <v>42119.84520833334</v>
      </c>
      <c r="M2595" t="b">
        <v>0</v>
      </c>
      <c r="N2595">
        <v>0</v>
      </c>
      <c r="O2595" t="b">
        <v>0</v>
      </c>
      <c r="P2595" t="s">
        <v>8295</v>
      </c>
      <c r="Q2595">
        <f t="shared" si="162"/>
        <v>0</v>
      </c>
      <c r="R2595" t="e">
        <f t="shared" si="163"/>
        <v>#DIV/0!</v>
      </c>
      <c r="S2595" t="s">
        <v>8369</v>
      </c>
      <c r="T2595" t="s">
        <v>8370</v>
      </c>
      <c r="U2595" t="s">
        <v>8332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8">
        <f t="shared" si="160"/>
        <v>41828.967916666668</v>
      </c>
      <c r="L2596" s="8">
        <f t="shared" si="161"/>
        <v>41858.967916666668</v>
      </c>
      <c r="M2596" t="b">
        <v>0</v>
      </c>
      <c r="N2596">
        <v>1</v>
      </c>
      <c r="O2596" t="b">
        <v>0</v>
      </c>
      <c r="P2596" t="s">
        <v>8295</v>
      </c>
      <c r="Q2596">
        <f t="shared" si="162"/>
        <v>1.25E-3</v>
      </c>
      <c r="R2596">
        <f t="shared" si="163"/>
        <v>1</v>
      </c>
      <c r="S2596" t="s">
        <v>8369</v>
      </c>
      <c r="T2596" t="s">
        <v>8370</v>
      </c>
      <c r="U2596" t="s">
        <v>8332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8">
        <f t="shared" si="160"/>
        <v>42760.244212962964</v>
      </c>
      <c r="L2597" s="8">
        <f t="shared" si="161"/>
        <v>42790.244212962964</v>
      </c>
      <c r="M2597" t="b">
        <v>0</v>
      </c>
      <c r="N2597">
        <v>19</v>
      </c>
      <c r="O2597" t="b">
        <v>0</v>
      </c>
      <c r="P2597" t="s">
        <v>8295</v>
      </c>
      <c r="Q2597">
        <f t="shared" si="162"/>
        <v>12.166666666666668</v>
      </c>
      <c r="R2597">
        <f t="shared" si="163"/>
        <v>96.05263157894737</v>
      </c>
      <c r="S2597" t="s">
        <v>8369</v>
      </c>
      <c r="T2597" t="s">
        <v>8370</v>
      </c>
      <c r="U2597" t="s">
        <v>8332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8">
        <f t="shared" si="160"/>
        <v>41828.664456018516</v>
      </c>
      <c r="L2598" s="8">
        <f t="shared" si="161"/>
        <v>41858.664456018516</v>
      </c>
      <c r="M2598" t="b">
        <v>0</v>
      </c>
      <c r="N2598">
        <v>27</v>
      </c>
      <c r="O2598" t="b">
        <v>0</v>
      </c>
      <c r="P2598" t="s">
        <v>8295</v>
      </c>
      <c r="Q2598">
        <f t="shared" si="162"/>
        <v>23.588571428571427</v>
      </c>
      <c r="R2598">
        <f t="shared" si="163"/>
        <v>305.77777777777777</v>
      </c>
      <c r="S2598" t="s">
        <v>8369</v>
      </c>
      <c r="T2598" t="s">
        <v>8370</v>
      </c>
      <c r="U2598" t="s">
        <v>8332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8">
        <f t="shared" si="160"/>
        <v>42510.341631944444</v>
      </c>
      <c r="L2599" s="8">
        <f t="shared" si="161"/>
        <v>42540.341631944444</v>
      </c>
      <c r="M2599" t="b">
        <v>0</v>
      </c>
      <c r="N2599">
        <v>7</v>
      </c>
      <c r="O2599" t="b">
        <v>0</v>
      </c>
      <c r="P2599" t="s">
        <v>8295</v>
      </c>
      <c r="Q2599">
        <f t="shared" si="162"/>
        <v>5.6666666666666661</v>
      </c>
      <c r="R2599">
        <f t="shared" si="163"/>
        <v>12.142857142857142</v>
      </c>
      <c r="S2599" t="s">
        <v>8369</v>
      </c>
      <c r="T2599" t="s">
        <v>8370</v>
      </c>
      <c r="U2599" t="s">
        <v>8332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8">
        <f t="shared" si="160"/>
        <v>42240.840289351851</v>
      </c>
      <c r="L2600" s="8">
        <f t="shared" si="161"/>
        <v>42270.840289351851</v>
      </c>
      <c r="M2600" t="b">
        <v>0</v>
      </c>
      <c r="N2600">
        <v>14</v>
      </c>
      <c r="O2600" t="b">
        <v>0</v>
      </c>
      <c r="P2600" t="s">
        <v>8295</v>
      </c>
      <c r="Q2600">
        <f t="shared" si="162"/>
        <v>39</v>
      </c>
      <c r="R2600">
        <f t="shared" si="163"/>
        <v>83.571428571428569</v>
      </c>
      <c r="S2600" t="s">
        <v>8369</v>
      </c>
      <c r="T2600" t="s">
        <v>8370</v>
      </c>
      <c r="U2600" t="s">
        <v>8332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8">
        <f t="shared" si="160"/>
        <v>41809.754016203704</v>
      </c>
      <c r="L2601" s="8">
        <f t="shared" si="161"/>
        <v>41854.754016203704</v>
      </c>
      <c r="M2601" t="b">
        <v>0</v>
      </c>
      <c r="N2601">
        <v>5</v>
      </c>
      <c r="O2601" t="b">
        <v>0</v>
      </c>
      <c r="P2601" t="s">
        <v>8295</v>
      </c>
      <c r="Q2601">
        <f t="shared" si="162"/>
        <v>0.99546510341776351</v>
      </c>
      <c r="R2601">
        <f t="shared" si="163"/>
        <v>18</v>
      </c>
      <c r="S2601" t="s">
        <v>8369</v>
      </c>
      <c r="T2601" t="s">
        <v>8370</v>
      </c>
      <c r="U2601" t="s">
        <v>8332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8">
        <f t="shared" si="160"/>
        <v>42394.900462962964</v>
      </c>
      <c r="L2602" s="8">
        <f t="shared" si="161"/>
        <v>42454.858796296292</v>
      </c>
      <c r="M2602" t="b">
        <v>0</v>
      </c>
      <c r="N2602">
        <v>30</v>
      </c>
      <c r="O2602" t="b">
        <v>0</v>
      </c>
      <c r="P2602" t="s">
        <v>8295</v>
      </c>
      <c r="Q2602">
        <f t="shared" si="162"/>
        <v>6.9320000000000004</v>
      </c>
      <c r="R2602">
        <f t="shared" si="163"/>
        <v>115.53333333333333</v>
      </c>
      <c r="S2602" t="s">
        <v>8369</v>
      </c>
      <c r="T2602" t="s">
        <v>8370</v>
      </c>
      <c r="U2602" t="s">
        <v>8332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8">
        <f t="shared" si="160"/>
        <v>41150.902187499996</v>
      </c>
      <c r="L2603" s="8">
        <f t="shared" si="161"/>
        <v>41165.165972222225</v>
      </c>
      <c r="M2603" t="b">
        <v>1</v>
      </c>
      <c r="N2603">
        <v>151</v>
      </c>
      <c r="O2603" t="b">
        <v>1</v>
      </c>
      <c r="P2603" t="s">
        <v>8312</v>
      </c>
      <c r="Q2603">
        <f t="shared" si="162"/>
        <v>661.4</v>
      </c>
      <c r="R2603">
        <f t="shared" si="163"/>
        <v>21.900662251655628</v>
      </c>
      <c r="S2603" t="s">
        <v>8353</v>
      </c>
      <c r="T2603" t="s">
        <v>8388</v>
      </c>
      <c r="U2603" t="s">
        <v>8347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8">
        <f t="shared" si="160"/>
        <v>41915.747314814813</v>
      </c>
      <c r="L2604" s="8">
        <f t="shared" si="161"/>
        <v>41955.888888888891</v>
      </c>
      <c r="M2604" t="b">
        <v>1</v>
      </c>
      <c r="N2604">
        <v>489</v>
      </c>
      <c r="O2604" t="b">
        <v>1</v>
      </c>
      <c r="P2604" t="s">
        <v>8312</v>
      </c>
      <c r="Q2604">
        <f t="shared" si="162"/>
        <v>326.0916666666667</v>
      </c>
      <c r="R2604">
        <f t="shared" si="163"/>
        <v>80.022494887525568</v>
      </c>
      <c r="S2604" t="s">
        <v>8353</v>
      </c>
      <c r="T2604" t="s">
        <v>8388</v>
      </c>
      <c r="U2604" t="s">
        <v>8347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8">
        <f t="shared" si="160"/>
        <v>41617.912662037037</v>
      </c>
      <c r="L2605" s="8">
        <f t="shared" si="161"/>
        <v>41631.912662037037</v>
      </c>
      <c r="M2605" t="b">
        <v>1</v>
      </c>
      <c r="N2605">
        <v>50</v>
      </c>
      <c r="O2605" t="b">
        <v>1</v>
      </c>
      <c r="P2605" t="s">
        <v>8312</v>
      </c>
      <c r="Q2605">
        <f t="shared" si="162"/>
        <v>101.48571428571429</v>
      </c>
      <c r="R2605">
        <f t="shared" si="163"/>
        <v>35.520000000000003</v>
      </c>
      <c r="S2605" t="s">
        <v>8353</v>
      </c>
      <c r="T2605" t="s">
        <v>8388</v>
      </c>
      <c r="U2605" t="s">
        <v>8347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8">
        <f t="shared" si="160"/>
        <v>40998.051192129627</v>
      </c>
      <c r="L2606" s="8">
        <f t="shared" si="161"/>
        <v>41028.051192129627</v>
      </c>
      <c r="M2606" t="b">
        <v>1</v>
      </c>
      <c r="N2606">
        <v>321</v>
      </c>
      <c r="O2606" t="b">
        <v>1</v>
      </c>
      <c r="P2606" t="s">
        <v>8312</v>
      </c>
      <c r="Q2606">
        <f t="shared" si="162"/>
        <v>104.21799999999999</v>
      </c>
      <c r="R2606">
        <f t="shared" si="163"/>
        <v>64.933333333333323</v>
      </c>
      <c r="S2606" t="s">
        <v>8353</v>
      </c>
      <c r="T2606" t="s">
        <v>8388</v>
      </c>
      <c r="U2606" t="s">
        <v>8347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8">
        <f t="shared" si="160"/>
        <v>42508.541550925926</v>
      </c>
      <c r="L2607" s="8">
        <f t="shared" si="161"/>
        <v>42538.541550925926</v>
      </c>
      <c r="M2607" t="b">
        <v>1</v>
      </c>
      <c r="N2607">
        <v>1762</v>
      </c>
      <c r="O2607" t="b">
        <v>1</v>
      </c>
      <c r="P2607" t="s">
        <v>8312</v>
      </c>
      <c r="Q2607">
        <f t="shared" si="162"/>
        <v>107.42157000000002</v>
      </c>
      <c r="R2607">
        <f t="shared" si="163"/>
        <v>60.965703745743475</v>
      </c>
      <c r="S2607" t="s">
        <v>8353</v>
      </c>
      <c r="T2607" t="s">
        <v>8388</v>
      </c>
      <c r="U2607" t="s">
        <v>8347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8">
        <f t="shared" si="160"/>
        <v>41726.712754629632</v>
      </c>
      <c r="L2608" s="8">
        <f t="shared" si="161"/>
        <v>41758.712754629632</v>
      </c>
      <c r="M2608" t="b">
        <v>1</v>
      </c>
      <c r="N2608">
        <v>385</v>
      </c>
      <c r="O2608" t="b">
        <v>1</v>
      </c>
      <c r="P2608" t="s">
        <v>8312</v>
      </c>
      <c r="Q2608">
        <f t="shared" si="162"/>
        <v>110.05454545454545</v>
      </c>
      <c r="R2608">
        <f t="shared" si="163"/>
        <v>31.444155844155844</v>
      </c>
      <c r="S2608" t="s">
        <v>8353</v>
      </c>
      <c r="T2608" t="s">
        <v>8388</v>
      </c>
      <c r="U2608" t="s">
        <v>8347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8">
        <f t="shared" si="160"/>
        <v>42184.874675925923</v>
      </c>
      <c r="L2609" s="8">
        <f t="shared" si="161"/>
        <v>42228.083333333328</v>
      </c>
      <c r="M2609" t="b">
        <v>1</v>
      </c>
      <c r="N2609">
        <v>398</v>
      </c>
      <c r="O2609" t="b">
        <v>1</v>
      </c>
      <c r="P2609" t="s">
        <v>8312</v>
      </c>
      <c r="Q2609">
        <f t="shared" si="162"/>
        <v>407.7</v>
      </c>
      <c r="R2609">
        <f t="shared" si="163"/>
        <v>81.949748743718587</v>
      </c>
      <c r="S2609" t="s">
        <v>8353</v>
      </c>
      <c r="T2609" t="s">
        <v>8388</v>
      </c>
      <c r="U2609" t="s">
        <v>8347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8">
        <f t="shared" si="160"/>
        <v>42767.801712962959</v>
      </c>
      <c r="L2610" s="8">
        <f t="shared" si="161"/>
        <v>42809</v>
      </c>
      <c r="M2610" t="b">
        <v>1</v>
      </c>
      <c r="N2610">
        <v>304</v>
      </c>
      <c r="O2610" t="b">
        <v>1</v>
      </c>
      <c r="P2610" t="s">
        <v>8312</v>
      </c>
      <c r="Q2610">
        <f t="shared" si="162"/>
        <v>223.92500000000001</v>
      </c>
      <c r="R2610">
        <f t="shared" si="163"/>
        <v>58.92763157894737</v>
      </c>
      <c r="S2610" t="s">
        <v>8353</v>
      </c>
      <c r="T2610" t="s">
        <v>8388</v>
      </c>
      <c r="U2610" t="s">
        <v>8347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8">
        <f t="shared" si="160"/>
        <v>41075.237858796296</v>
      </c>
      <c r="L2611" s="8">
        <f t="shared" si="161"/>
        <v>41105.237858796296</v>
      </c>
      <c r="M2611" t="b">
        <v>1</v>
      </c>
      <c r="N2611">
        <v>676</v>
      </c>
      <c r="O2611" t="b">
        <v>1</v>
      </c>
      <c r="P2611" t="s">
        <v>8312</v>
      </c>
      <c r="Q2611">
        <f t="shared" si="162"/>
        <v>303.80111428571428</v>
      </c>
      <c r="R2611">
        <f t="shared" si="163"/>
        <v>157.29347633136095</v>
      </c>
      <c r="S2611" t="s">
        <v>8353</v>
      </c>
      <c r="T2611" t="s">
        <v>8388</v>
      </c>
      <c r="U2611" t="s">
        <v>8347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8">
        <f t="shared" si="160"/>
        <v>42564.881076388891</v>
      </c>
      <c r="L2612" s="8">
        <f t="shared" si="161"/>
        <v>42604.290972222225</v>
      </c>
      <c r="M2612" t="b">
        <v>1</v>
      </c>
      <c r="N2612">
        <v>577</v>
      </c>
      <c r="O2612" t="b">
        <v>1</v>
      </c>
      <c r="P2612" t="s">
        <v>8312</v>
      </c>
      <c r="Q2612">
        <f t="shared" si="162"/>
        <v>141.3251043268175</v>
      </c>
      <c r="R2612">
        <f t="shared" si="163"/>
        <v>55.758509532062391</v>
      </c>
      <c r="S2612" t="s">
        <v>8353</v>
      </c>
      <c r="T2612" t="s">
        <v>8388</v>
      </c>
      <c r="U2612" t="s">
        <v>8347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8">
        <f t="shared" si="160"/>
        <v>42704.335810185185</v>
      </c>
      <c r="L2613" s="8">
        <f t="shared" si="161"/>
        <v>42737.957638888889</v>
      </c>
      <c r="M2613" t="b">
        <v>1</v>
      </c>
      <c r="N2613">
        <v>3663</v>
      </c>
      <c r="O2613" t="b">
        <v>1</v>
      </c>
      <c r="P2613" t="s">
        <v>8312</v>
      </c>
      <c r="Q2613">
        <f t="shared" si="162"/>
        <v>2790.6363636363635</v>
      </c>
      <c r="R2613">
        <f t="shared" si="163"/>
        <v>83.802893802893806</v>
      </c>
      <c r="S2613" t="s">
        <v>8353</v>
      </c>
      <c r="T2613" t="s">
        <v>8388</v>
      </c>
      <c r="U2613" t="s">
        <v>8347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8">
        <f t="shared" si="160"/>
        <v>41982.143171296295</v>
      </c>
      <c r="L2614" s="8">
        <f t="shared" si="161"/>
        <v>42013.143171296295</v>
      </c>
      <c r="M2614" t="b">
        <v>1</v>
      </c>
      <c r="N2614">
        <v>294</v>
      </c>
      <c r="O2614" t="b">
        <v>1</v>
      </c>
      <c r="P2614" t="s">
        <v>8312</v>
      </c>
      <c r="Q2614">
        <f t="shared" si="162"/>
        <v>171.76130000000001</v>
      </c>
      <c r="R2614">
        <f t="shared" si="163"/>
        <v>58.422210884353746</v>
      </c>
      <c r="S2614" t="s">
        <v>8353</v>
      </c>
      <c r="T2614" t="s">
        <v>8388</v>
      </c>
      <c r="U2614" t="s">
        <v>8347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8">
        <f t="shared" si="160"/>
        <v>41143.81821759259</v>
      </c>
      <c r="L2615" s="8">
        <f t="shared" si="161"/>
        <v>41173.81821759259</v>
      </c>
      <c r="M2615" t="b">
        <v>1</v>
      </c>
      <c r="N2615">
        <v>28</v>
      </c>
      <c r="O2615" t="b">
        <v>1</v>
      </c>
      <c r="P2615" t="s">
        <v>8312</v>
      </c>
      <c r="Q2615">
        <f t="shared" si="162"/>
        <v>101.01333333333334</v>
      </c>
      <c r="R2615">
        <f t="shared" si="163"/>
        <v>270.57142857142856</v>
      </c>
      <c r="S2615" t="s">
        <v>8353</v>
      </c>
      <c r="T2615" t="s">
        <v>8388</v>
      </c>
      <c r="U2615" t="s">
        <v>8347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8">
        <f t="shared" si="160"/>
        <v>41730.708472222221</v>
      </c>
      <c r="L2616" s="8">
        <f t="shared" si="161"/>
        <v>41759.208333333336</v>
      </c>
      <c r="M2616" t="b">
        <v>1</v>
      </c>
      <c r="N2616">
        <v>100</v>
      </c>
      <c r="O2616" t="b">
        <v>1</v>
      </c>
      <c r="P2616" t="s">
        <v>8312</v>
      </c>
      <c r="Q2616">
        <f t="shared" si="162"/>
        <v>102</v>
      </c>
      <c r="R2616">
        <f t="shared" si="163"/>
        <v>107.1</v>
      </c>
      <c r="S2616" t="s">
        <v>8353</v>
      </c>
      <c r="T2616" t="s">
        <v>8388</v>
      </c>
      <c r="U2616" t="s">
        <v>8347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8">
        <f t="shared" si="160"/>
        <v>42453.49726851852</v>
      </c>
      <c r="L2617" s="8">
        <f t="shared" si="161"/>
        <v>42490.5</v>
      </c>
      <c r="M2617" t="b">
        <v>0</v>
      </c>
      <c r="N2617">
        <v>72</v>
      </c>
      <c r="O2617" t="b">
        <v>1</v>
      </c>
      <c r="P2617" t="s">
        <v>8312</v>
      </c>
      <c r="Q2617">
        <f t="shared" si="162"/>
        <v>169.76511744127936</v>
      </c>
      <c r="R2617">
        <f t="shared" si="163"/>
        <v>47.180555555555557</v>
      </c>
      <c r="S2617" t="s">
        <v>8353</v>
      </c>
      <c r="T2617" t="s">
        <v>8388</v>
      </c>
      <c r="U2617" t="s">
        <v>8347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8">
        <f t="shared" si="160"/>
        <v>42211.99454861111</v>
      </c>
      <c r="L2618" s="8">
        <f t="shared" si="161"/>
        <v>42241.99454861111</v>
      </c>
      <c r="M2618" t="b">
        <v>1</v>
      </c>
      <c r="N2618">
        <v>238</v>
      </c>
      <c r="O2618" t="b">
        <v>1</v>
      </c>
      <c r="P2618" t="s">
        <v>8312</v>
      </c>
      <c r="Q2618">
        <f t="shared" si="162"/>
        <v>114.53400000000001</v>
      </c>
      <c r="R2618">
        <f t="shared" si="163"/>
        <v>120.30882352941177</v>
      </c>
      <c r="S2618" t="s">
        <v>8353</v>
      </c>
      <c r="T2618" t="s">
        <v>8388</v>
      </c>
      <c r="U2618" t="s">
        <v>8347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8">
        <f t="shared" si="160"/>
        <v>41902.874432870369</v>
      </c>
      <c r="L2619" s="8">
        <f t="shared" si="161"/>
        <v>41932.874432870369</v>
      </c>
      <c r="M2619" t="b">
        <v>1</v>
      </c>
      <c r="N2619">
        <v>159</v>
      </c>
      <c r="O2619" t="b">
        <v>1</v>
      </c>
      <c r="P2619" t="s">
        <v>8312</v>
      </c>
      <c r="Q2619">
        <f t="shared" si="162"/>
        <v>877.6</v>
      </c>
      <c r="R2619">
        <f t="shared" si="163"/>
        <v>27.59748427672956</v>
      </c>
      <c r="S2619" t="s">
        <v>8353</v>
      </c>
      <c r="T2619" t="s">
        <v>8388</v>
      </c>
      <c r="U2619" t="s">
        <v>8347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8">
        <f t="shared" si="160"/>
        <v>42279.792372685188</v>
      </c>
      <c r="L2620" s="8">
        <f t="shared" si="161"/>
        <v>42339.834039351852</v>
      </c>
      <c r="M2620" t="b">
        <v>1</v>
      </c>
      <c r="N2620">
        <v>77</v>
      </c>
      <c r="O2620" t="b">
        <v>1</v>
      </c>
      <c r="P2620" t="s">
        <v>8312</v>
      </c>
      <c r="Q2620">
        <f t="shared" si="162"/>
        <v>105.38666666666667</v>
      </c>
      <c r="R2620">
        <f t="shared" si="163"/>
        <v>205.2987012987013</v>
      </c>
      <c r="S2620" t="s">
        <v>8353</v>
      </c>
      <c r="T2620" t="s">
        <v>8388</v>
      </c>
      <c r="U2620" t="s">
        <v>8347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8">
        <f t="shared" si="160"/>
        <v>42273.884305555555</v>
      </c>
      <c r="L2621" s="8">
        <f t="shared" si="161"/>
        <v>42300.458333333328</v>
      </c>
      <c r="M2621" t="b">
        <v>1</v>
      </c>
      <c r="N2621">
        <v>53</v>
      </c>
      <c r="O2621" t="b">
        <v>1</v>
      </c>
      <c r="P2621" t="s">
        <v>8312</v>
      </c>
      <c r="Q2621">
        <f t="shared" si="162"/>
        <v>188.39999999999998</v>
      </c>
      <c r="R2621">
        <f t="shared" si="163"/>
        <v>35.547169811320757</v>
      </c>
      <c r="S2621" t="s">
        <v>8353</v>
      </c>
      <c r="T2621" t="s">
        <v>8388</v>
      </c>
      <c r="U2621" t="s">
        <v>8347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8">
        <f t="shared" si="160"/>
        <v>42251.16715277778</v>
      </c>
      <c r="L2622" s="8">
        <f t="shared" si="161"/>
        <v>42288.041666666672</v>
      </c>
      <c r="M2622" t="b">
        <v>1</v>
      </c>
      <c r="N2622">
        <v>1251</v>
      </c>
      <c r="O2622" t="b">
        <v>1</v>
      </c>
      <c r="P2622" t="s">
        <v>8312</v>
      </c>
      <c r="Q2622">
        <f t="shared" si="162"/>
        <v>143.65230769230772</v>
      </c>
      <c r="R2622">
        <f t="shared" si="163"/>
        <v>74.639488409272587</v>
      </c>
      <c r="S2622" t="s">
        <v>8353</v>
      </c>
      <c r="T2622" t="s">
        <v>8388</v>
      </c>
      <c r="U2622" t="s">
        <v>8347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8">
        <f t="shared" si="160"/>
        <v>42115.74754629629</v>
      </c>
      <c r="L2623" s="8">
        <f t="shared" si="161"/>
        <v>42145.74754629629</v>
      </c>
      <c r="M2623" t="b">
        <v>1</v>
      </c>
      <c r="N2623">
        <v>465</v>
      </c>
      <c r="O2623" t="b">
        <v>1</v>
      </c>
      <c r="P2623" t="s">
        <v>8312</v>
      </c>
      <c r="Q2623">
        <f t="shared" si="162"/>
        <v>145.88</v>
      </c>
      <c r="R2623">
        <f t="shared" si="163"/>
        <v>47.058064516129029</v>
      </c>
      <c r="S2623" t="s">
        <v>8353</v>
      </c>
      <c r="T2623" t="s">
        <v>8388</v>
      </c>
      <c r="U2623" t="s">
        <v>8347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8">
        <f t="shared" si="160"/>
        <v>42689.74324074074</v>
      </c>
      <c r="L2624" s="8">
        <f t="shared" si="161"/>
        <v>42734.74324074074</v>
      </c>
      <c r="M2624" t="b">
        <v>0</v>
      </c>
      <c r="N2624">
        <v>74</v>
      </c>
      <c r="O2624" t="b">
        <v>1</v>
      </c>
      <c r="P2624" t="s">
        <v>8312</v>
      </c>
      <c r="Q2624">
        <f t="shared" si="162"/>
        <v>131.184</v>
      </c>
      <c r="R2624">
        <f t="shared" si="163"/>
        <v>26.591351351351353</v>
      </c>
      <c r="S2624" t="s">
        <v>8353</v>
      </c>
      <c r="T2624" t="s">
        <v>8388</v>
      </c>
      <c r="U2624" t="s">
        <v>8347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8">
        <f t="shared" si="160"/>
        <v>42692.256550925929</v>
      </c>
      <c r="L2625" s="8">
        <f t="shared" si="161"/>
        <v>42706.256550925929</v>
      </c>
      <c r="M2625" t="b">
        <v>0</v>
      </c>
      <c r="N2625">
        <v>62</v>
      </c>
      <c r="O2625" t="b">
        <v>1</v>
      </c>
      <c r="P2625" t="s">
        <v>8312</v>
      </c>
      <c r="Q2625">
        <f t="shared" si="162"/>
        <v>113.99999999999999</v>
      </c>
      <c r="R2625">
        <f t="shared" si="163"/>
        <v>36.774193548387096</v>
      </c>
      <c r="S2625" t="s">
        <v>8353</v>
      </c>
      <c r="T2625" t="s">
        <v>8388</v>
      </c>
      <c r="U2625" t="s">
        <v>8347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8">
        <f t="shared" si="160"/>
        <v>41144.42155092593</v>
      </c>
      <c r="L2626" s="8">
        <f t="shared" si="161"/>
        <v>41165.42155092593</v>
      </c>
      <c r="M2626" t="b">
        <v>0</v>
      </c>
      <c r="N2626">
        <v>3468</v>
      </c>
      <c r="O2626" t="b">
        <v>1</v>
      </c>
      <c r="P2626" t="s">
        <v>8312</v>
      </c>
      <c r="Q2626">
        <f t="shared" si="162"/>
        <v>1379.4206249999997</v>
      </c>
      <c r="R2626">
        <f t="shared" si="163"/>
        <v>31.820544982698959</v>
      </c>
      <c r="S2626" t="s">
        <v>8353</v>
      </c>
      <c r="T2626" t="s">
        <v>8388</v>
      </c>
      <c r="U2626" t="s">
        <v>8347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8">
        <f t="shared" ref="K2627:K2690" si="164">(((J2627/60)/60)/24)+DATE(1970,1,1)</f>
        <v>42658.810277777782</v>
      </c>
      <c r="L2627" s="8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8312</v>
      </c>
      <c r="Q2627">
        <f t="shared" ref="Q2627:Q2690" si="166">E2627/D2627*100</f>
        <v>956</v>
      </c>
      <c r="R2627">
        <f t="shared" ref="R2627:R2690" si="167">E2627/N2627</f>
        <v>27.576923076923077</v>
      </c>
      <c r="S2627" t="s">
        <v>8353</v>
      </c>
      <c r="T2627" t="s">
        <v>8388</v>
      </c>
      <c r="U2627" t="s">
        <v>8347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8">
        <f t="shared" si="164"/>
        <v>42128.628113425926</v>
      </c>
      <c r="L2628" s="8">
        <f t="shared" si="165"/>
        <v>42158.628113425926</v>
      </c>
      <c r="M2628" t="b">
        <v>0</v>
      </c>
      <c r="N2628">
        <v>50</v>
      </c>
      <c r="O2628" t="b">
        <v>1</v>
      </c>
      <c r="P2628" t="s">
        <v>8312</v>
      </c>
      <c r="Q2628">
        <f t="shared" si="166"/>
        <v>112.00000000000001</v>
      </c>
      <c r="R2628">
        <f t="shared" si="167"/>
        <v>56</v>
      </c>
      <c r="S2628" t="s">
        <v>8353</v>
      </c>
      <c r="T2628" t="s">
        <v>8388</v>
      </c>
      <c r="U2628" t="s">
        <v>8347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8">
        <f t="shared" si="164"/>
        <v>42304.829409722224</v>
      </c>
      <c r="L2629" s="8">
        <f t="shared" si="165"/>
        <v>42334.871076388896</v>
      </c>
      <c r="M2629" t="b">
        <v>0</v>
      </c>
      <c r="N2629">
        <v>45</v>
      </c>
      <c r="O2629" t="b">
        <v>1</v>
      </c>
      <c r="P2629" t="s">
        <v>8312</v>
      </c>
      <c r="Q2629">
        <f t="shared" si="166"/>
        <v>646.66666666666663</v>
      </c>
      <c r="R2629">
        <f t="shared" si="167"/>
        <v>21.555555555555557</v>
      </c>
      <c r="S2629" t="s">
        <v>8353</v>
      </c>
      <c r="T2629" t="s">
        <v>8388</v>
      </c>
      <c r="U2629" t="s">
        <v>8347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8">
        <f t="shared" si="164"/>
        <v>41953.966053240743</v>
      </c>
      <c r="L2630" s="8">
        <f t="shared" si="165"/>
        <v>41973.966053240743</v>
      </c>
      <c r="M2630" t="b">
        <v>0</v>
      </c>
      <c r="N2630">
        <v>21</v>
      </c>
      <c r="O2630" t="b">
        <v>1</v>
      </c>
      <c r="P2630" t="s">
        <v>8312</v>
      </c>
      <c r="Q2630">
        <f t="shared" si="166"/>
        <v>110.36948748510132</v>
      </c>
      <c r="R2630">
        <f t="shared" si="167"/>
        <v>44.095238095238095</v>
      </c>
      <c r="S2630" t="s">
        <v>8353</v>
      </c>
      <c r="T2630" t="s">
        <v>8388</v>
      </c>
      <c r="U2630" t="s">
        <v>8347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8">
        <f t="shared" si="164"/>
        <v>42108.538449074069</v>
      </c>
      <c r="L2631" s="8">
        <f t="shared" si="165"/>
        <v>42138.538449074069</v>
      </c>
      <c r="M2631" t="b">
        <v>0</v>
      </c>
      <c r="N2631">
        <v>100</v>
      </c>
      <c r="O2631" t="b">
        <v>1</v>
      </c>
      <c r="P2631" t="s">
        <v>8312</v>
      </c>
      <c r="Q2631">
        <f t="shared" si="166"/>
        <v>127.74000000000001</v>
      </c>
      <c r="R2631">
        <f t="shared" si="167"/>
        <v>63.87</v>
      </c>
      <c r="S2631" t="s">
        <v>8353</v>
      </c>
      <c r="T2631" t="s">
        <v>8388</v>
      </c>
      <c r="U2631" t="s">
        <v>8347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8">
        <f t="shared" si="164"/>
        <v>42524.105462962965</v>
      </c>
      <c r="L2632" s="8">
        <f t="shared" si="165"/>
        <v>42551.416666666672</v>
      </c>
      <c r="M2632" t="b">
        <v>0</v>
      </c>
      <c r="N2632">
        <v>81</v>
      </c>
      <c r="O2632" t="b">
        <v>1</v>
      </c>
      <c r="P2632" t="s">
        <v>8312</v>
      </c>
      <c r="Q2632">
        <f t="shared" si="166"/>
        <v>157.9</v>
      </c>
      <c r="R2632">
        <f t="shared" si="167"/>
        <v>38.987654320987652</v>
      </c>
      <c r="S2632" t="s">
        <v>8353</v>
      </c>
      <c r="T2632" t="s">
        <v>8388</v>
      </c>
      <c r="U2632" t="s">
        <v>8347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8">
        <f t="shared" si="164"/>
        <v>42218.169293981482</v>
      </c>
      <c r="L2633" s="8">
        <f t="shared" si="165"/>
        <v>42246.169293981482</v>
      </c>
      <c r="M2633" t="b">
        <v>0</v>
      </c>
      <c r="N2633">
        <v>286</v>
      </c>
      <c r="O2633" t="b">
        <v>1</v>
      </c>
      <c r="P2633" t="s">
        <v>8312</v>
      </c>
      <c r="Q2633">
        <f t="shared" si="166"/>
        <v>114.66525000000001</v>
      </c>
      <c r="R2633">
        <f t="shared" si="167"/>
        <v>80.185489510489504</v>
      </c>
      <c r="S2633" t="s">
        <v>8353</v>
      </c>
      <c r="T2633" t="s">
        <v>8388</v>
      </c>
      <c r="U2633" t="s">
        <v>8347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8">
        <f t="shared" si="164"/>
        <v>42494.061793981484</v>
      </c>
      <c r="L2634" s="8">
        <f t="shared" si="165"/>
        <v>42519.061793981484</v>
      </c>
      <c r="M2634" t="b">
        <v>0</v>
      </c>
      <c r="N2634">
        <v>42</v>
      </c>
      <c r="O2634" t="b">
        <v>1</v>
      </c>
      <c r="P2634" t="s">
        <v>8312</v>
      </c>
      <c r="Q2634">
        <f t="shared" si="166"/>
        <v>137.00934579439252</v>
      </c>
      <c r="R2634">
        <f t="shared" si="167"/>
        <v>34.904761904761905</v>
      </c>
      <c r="S2634" t="s">
        <v>8353</v>
      </c>
      <c r="T2634" t="s">
        <v>8388</v>
      </c>
      <c r="U2634" t="s">
        <v>8347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8">
        <f t="shared" si="164"/>
        <v>41667.823287037041</v>
      </c>
      <c r="L2635" s="8">
        <f t="shared" si="165"/>
        <v>41697.958333333336</v>
      </c>
      <c r="M2635" t="b">
        <v>0</v>
      </c>
      <c r="N2635">
        <v>199</v>
      </c>
      <c r="O2635" t="b">
        <v>1</v>
      </c>
      <c r="P2635" t="s">
        <v>8312</v>
      </c>
      <c r="Q2635">
        <f t="shared" si="166"/>
        <v>354.62</v>
      </c>
      <c r="R2635">
        <f t="shared" si="167"/>
        <v>89.100502512562812</v>
      </c>
      <c r="S2635" t="s">
        <v>8353</v>
      </c>
      <c r="T2635" t="s">
        <v>8388</v>
      </c>
      <c r="U2635" t="s">
        <v>8347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8">
        <f t="shared" si="164"/>
        <v>42612.656493055561</v>
      </c>
      <c r="L2636" s="8">
        <f t="shared" si="165"/>
        <v>42642.656493055561</v>
      </c>
      <c r="M2636" t="b">
        <v>0</v>
      </c>
      <c r="N2636">
        <v>25</v>
      </c>
      <c r="O2636" t="b">
        <v>1</v>
      </c>
      <c r="P2636" t="s">
        <v>8312</v>
      </c>
      <c r="Q2636">
        <f t="shared" si="166"/>
        <v>106.02150537634409</v>
      </c>
      <c r="R2636">
        <f t="shared" si="167"/>
        <v>39.44</v>
      </c>
      <c r="S2636" t="s">
        <v>8353</v>
      </c>
      <c r="T2636" t="s">
        <v>8388</v>
      </c>
      <c r="U2636" t="s">
        <v>8347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8">
        <f t="shared" si="164"/>
        <v>42037.950937500005</v>
      </c>
      <c r="L2637" s="8">
        <f t="shared" si="165"/>
        <v>42072.909270833334</v>
      </c>
      <c r="M2637" t="b">
        <v>0</v>
      </c>
      <c r="N2637">
        <v>84</v>
      </c>
      <c r="O2637" t="b">
        <v>1</v>
      </c>
      <c r="P2637" t="s">
        <v>8312</v>
      </c>
      <c r="Q2637">
        <f t="shared" si="166"/>
        <v>100</v>
      </c>
      <c r="R2637">
        <f t="shared" si="167"/>
        <v>136.9047619047619</v>
      </c>
      <c r="S2637" t="s">
        <v>8353</v>
      </c>
      <c r="T2637" t="s">
        <v>8388</v>
      </c>
      <c r="U2637" t="s">
        <v>8347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8">
        <f t="shared" si="164"/>
        <v>42636.614745370374</v>
      </c>
      <c r="L2638" s="8">
        <f t="shared" si="165"/>
        <v>42659.041666666672</v>
      </c>
      <c r="M2638" t="b">
        <v>0</v>
      </c>
      <c r="N2638">
        <v>50</v>
      </c>
      <c r="O2638" t="b">
        <v>1</v>
      </c>
      <c r="P2638" t="s">
        <v>8312</v>
      </c>
      <c r="Q2638">
        <f t="shared" si="166"/>
        <v>187.3</v>
      </c>
      <c r="R2638">
        <f t="shared" si="167"/>
        <v>37.46</v>
      </c>
      <c r="S2638" t="s">
        <v>8353</v>
      </c>
      <c r="T2638" t="s">
        <v>8388</v>
      </c>
      <c r="U2638" t="s">
        <v>8347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8">
        <f t="shared" si="164"/>
        <v>42639.549479166672</v>
      </c>
      <c r="L2639" s="8">
        <f t="shared" si="165"/>
        <v>42655.549479166672</v>
      </c>
      <c r="M2639" t="b">
        <v>0</v>
      </c>
      <c r="N2639">
        <v>26</v>
      </c>
      <c r="O2639" t="b">
        <v>1</v>
      </c>
      <c r="P2639" t="s">
        <v>8312</v>
      </c>
      <c r="Q2639">
        <f t="shared" si="166"/>
        <v>166.2</v>
      </c>
      <c r="R2639">
        <f t="shared" si="167"/>
        <v>31.96153846153846</v>
      </c>
      <c r="S2639" t="s">
        <v>8353</v>
      </c>
      <c r="T2639" t="s">
        <v>8388</v>
      </c>
      <c r="U2639" t="s">
        <v>8347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8">
        <f t="shared" si="164"/>
        <v>41989.913136574076</v>
      </c>
      <c r="L2640" s="8">
        <f t="shared" si="165"/>
        <v>42019.913136574076</v>
      </c>
      <c r="M2640" t="b">
        <v>0</v>
      </c>
      <c r="N2640">
        <v>14</v>
      </c>
      <c r="O2640" t="b">
        <v>1</v>
      </c>
      <c r="P2640" t="s">
        <v>8312</v>
      </c>
      <c r="Q2640">
        <f t="shared" si="166"/>
        <v>101.72910662824208</v>
      </c>
      <c r="R2640">
        <f t="shared" si="167"/>
        <v>25.214285714285715</v>
      </c>
      <c r="S2640" t="s">
        <v>8353</v>
      </c>
      <c r="T2640" t="s">
        <v>8388</v>
      </c>
      <c r="U2640" t="s">
        <v>8347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8">
        <f t="shared" si="164"/>
        <v>42024.86513888889</v>
      </c>
      <c r="L2641" s="8">
        <f t="shared" si="165"/>
        <v>42054.86513888889</v>
      </c>
      <c r="M2641" t="b">
        <v>0</v>
      </c>
      <c r="N2641">
        <v>49</v>
      </c>
      <c r="O2641" t="b">
        <v>1</v>
      </c>
      <c r="P2641" t="s">
        <v>8312</v>
      </c>
      <c r="Q2641">
        <f t="shared" si="166"/>
        <v>164</v>
      </c>
      <c r="R2641">
        <f t="shared" si="167"/>
        <v>10.040816326530612</v>
      </c>
      <c r="S2641" t="s">
        <v>8353</v>
      </c>
      <c r="T2641" t="s">
        <v>8388</v>
      </c>
      <c r="U2641" t="s">
        <v>8347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8">
        <f t="shared" si="164"/>
        <v>42103.160578703704</v>
      </c>
      <c r="L2642" s="8">
        <f t="shared" si="165"/>
        <v>42163.160578703704</v>
      </c>
      <c r="M2642" t="b">
        <v>0</v>
      </c>
      <c r="N2642">
        <v>69</v>
      </c>
      <c r="O2642" t="b">
        <v>1</v>
      </c>
      <c r="P2642" t="s">
        <v>8312</v>
      </c>
      <c r="Q2642">
        <f t="shared" si="166"/>
        <v>105.66666666666666</v>
      </c>
      <c r="R2642">
        <f t="shared" si="167"/>
        <v>45.94202898550725</v>
      </c>
      <c r="S2642" t="s">
        <v>8353</v>
      </c>
      <c r="T2642" t="s">
        <v>8388</v>
      </c>
      <c r="U2642" t="s">
        <v>8347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8">
        <f t="shared" si="164"/>
        <v>41880.827118055553</v>
      </c>
      <c r="L2643" s="8">
        <f t="shared" si="165"/>
        <v>41897.839583333334</v>
      </c>
      <c r="M2643" t="b">
        <v>0</v>
      </c>
      <c r="N2643">
        <v>1</v>
      </c>
      <c r="O2643" t="b">
        <v>0</v>
      </c>
      <c r="P2643" t="s">
        <v>8312</v>
      </c>
      <c r="Q2643">
        <f t="shared" si="166"/>
        <v>1</v>
      </c>
      <c r="R2643">
        <f t="shared" si="167"/>
        <v>15</v>
      </c>
      <c r="S2643" t="s">
        <v>8353</v>
      </c>
      <c r="T2643" t="s">
        <v>8388</v>
      </c>
      <c r="U2643" t="s">
        <v>8347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8">
        <f t="shared" si="164"/>
        <v>42536.246620370366</v>
      </c>
      <c r="L2644" s="8">
        <f t="shared" si="165"/>
        <v>42566.289583333331</v>
      </c>
      <c r="M2644" t="b">
        <v>0</v>
      </c>
      <c r="N2644">
        <v>0</v>
      </c>
      <c r="O2644" t="b">
        <v>0</v>
      </c>
      <c r="P2644" t="s">
        <v>8312</v>
      </c>
      <c r="Q2644">
        <f t="shared" si="166"/>
        <v>0</v>
      </c>
      <c r="R2644" t="e">
        <f t="shared" si="167"/>
        <v>#DIV/0!</v>
      </c>
      <c r="S2644" t="s">
        <v>8353</v>
      </c>
      <c r="T2644" t="s">
        <v>8388</v>
      </c>
      <c r="U2644" t="s">
        <v>8347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8">
        <f t="shared" si="164"/>
        <v>42689.582349537035</v>
      </c>
      <c r="L2645" s="8">
        <f t="shared" si="165"/>
        <v>42725.332638888889</v>
      </c>
      <c r="M2645" t="b">
        <v>1</v>
      </c>
      <c r="N2645">
        <v>1501</v>
      </c>
      <c r="O2645" t="b">
        <v>0</v>
      </c>
      <c r="P2645" t="s">
        <v>8312</v>
      </c>
      <c r="Q2645">
        <f t="shared" si="166"/>
        <v>33.559730999999999</v>
      </c>
      <c r="R2645">
        <f t="shared" si="167"/>
        <v>223.58248500999335</v>
      </c>
      <c r="S2645" t="s">
        <v>8353</v>
      </c>
      <c r="T2645" t="s">
        <v>8388</v>
      </c>
      <c r="U2645" t="s">
        <v>8347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8">
        <f t="shared" si="164"/>
        <v>42774.792071759264</v>
      </c>
      <c r="L2646" s="8">
        <f t="shared" si="165"/>
        <v>42804.792071759264</v>
      </c>
      <c r="M2646" t="b">
        <v>1</v>
      </c>
      <c r="N2646">
        <v>52</v>
      </c>
      <c r="O2646" t="b">
        <v>0</v>
      </c>
      <c r="P2646" t="s">
        <v>8312</v>
      </c>
      <c r="Q2646">
        <f t="shared" si="166"/>
        <v>2.0529999999999999</v>
      </c>
      <c r="R2646">
        <f t="shared" si="167"/>
        <v>39.480769230769234</v>
      </c>
      <c r="S2646" t="s">
        <v>8353</v>
      </c>
      <c r="T2646" t="s">
        <v>8388</v>
      </c>
      <c r="U2646" t="s">
        <v>8347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8">
        <f t="shared" si="164"/>
        <v>41921.842627314814</v>
      </c>
      <c r="L2647" s="8">
        <f t="shared" si="165"/>
        <v>41951.884293981479</v>
      </c>
      <c r="M2647" t="b">
        <v>1</v>
      </c>
      <c r="N2647">
        <v>23</v>
      </c>
      <c r="O2647" t="b">
        <v>0</v>
      </c>
      <c r="P2647" t="s">
        <v>8312</v>
      </c>
      <c r="Q2647">
        <f t="shared" si="166"/>
        <v>10.5</v>
      </c>
      <c r="R2647">
        <f t="shared" si="167"/>
        <v>91.304347826086953</v>
      </c>
      <c r="S2647" t="s">
        <v>8353</v>
      </c>
      <c r="T2647" t="s">
        <v>8388</v>
      </c>
      <c r="U2647" t="s">
        <v>8347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8">
        <f t="shared" si="164"/>
        <v>42226.313298611116</v>
      </c>
      <c r="L2648" s="8">
        <f t="shared" si="165"/>
        <v>42256.313298611116</v>
      </c>
      <c r="M2648" t="b">
        <v>1</v>
      </c>
      <c r="N2648">
        <v>535</v>
      </c>
      <c r="O2648" t="b">
        <v>0</v>
      </c>
      <c r="P2648" t="s">
        <v>8312</v>
      </c>
      <c r="Q2648">
        <f t="shared" si="166"/>
        <v>8.4172840000000004</v>
      </c>
      <c r="R2648">
        <f t="shared" si="167"/>
        <v>78.666205607476627</v>
      </c>
      <c r="S2648" t="s">
        <v>8353</v>
      </c>
      <c r="T2648" t="s">
        <v>8388</v>
      </c>
      <c r="U2648" t="s">
        <v>8347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8">
        <f t="shared" si="164"/>
        <v>42200.261793981481</v>
      </c>
      <c r="L2649" s="8">
        <f t="shared" si="165"/>
        <v>42230.261793981481</v>
      </c>
      <c r="M2649" t="b">
        <v>0</v>
      </c>
      <c r="N2649">
        <v>3</v>
      </c>
      <c r="O2649" t="b">
        <v>0</v>
      </c>
      <c r="P2649" t="s">
        <v>8312</v>
      </c>
      <c r="Q2649">
        <f t="shared" si="166"/>
        <v>1.44</v>
      </c>
      <c r="R2649">
        <f t="shared" si="167"/>
        <v>12</v>
      </c>
      <c r="S2649" t="s">
        <v>8353</v>
      </c>
      <c r="T2649" t="s">
        <v>8388</v>
      </c>
      <c r="U2649" t="s">
        <v>8347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8">
        <f t="shared" si="164"/>
        <v>42408.714814814812</v>
      </c>
      <c r="L2650" s="8">
        <f t="shared" si="165"/>
        <v>42438.714814814812</v>
      </c>
      <c r="M2650" t="b">
        <v>0</v>
      </c>
      <c r="N2650">
        <v>6</v>
      </c>
      <c r="O2650" t="b">
        <v>0</v>
      </c>
      <c r="P2650" t="s">
        <v>8312</v>
      </c>
      <c r="Q2650">
        <f t="shared" si="166"/>
        <v>0.88333333333333341</v>
      </c>
      <c r="R2650">
        <f t="shared" si="167"/>
        <v>17.666666666666668</v>
      </c>
      <c r="S2650" t="s">
        <v>8353</v>
      </c>
      <c r="T2650" t="s">
        <v>8388</v>
      </c>
      <c r="U2650" t="s">
        <v>8347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8">
        <f t="shared" si="164"/>
        <v>42341.99700231482</v>
      </c>
      <c r="L2651" s="8">
        <f t="shared" si="165"/>
        <v>42401.99700231482</v>
      </c>
      <c r="M2651" t="b">
        <v>0</v>
      </c>
      <c r="N2651">
        <v>3</v>
      </c>
      <c r="O2651" t="b">
        <v>0</v>
      </c>
      <c r="P2651" t="s">
        <v>8312</v>
      </c>
      <c r="Q2651">
        <f t="shared" si="166"/>
        <v>9.920000000000001E-2</v>
      </c>
      <c r="R2651">
        <f t="shared" si="167"/>
        <v>41.333333333333336</v>
      </c>
      <c r="S2651" t="s">
        <v>8353</v>
      </c>
      <c r="T2651" t="s">
        <v>8388</v>
      </c>
      <c r="U2651" t="s">
        <v>8347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8">
        <f t="shared" si="164"/>
        <v>42695.624340277776</v>
      </c>
      <c r="L2652" s="8">
        <f t="shared" si="165"/>
        <v>42725.624340277776</v>
      </c>
      <c r="M2652" t="b">
        <v>0</v>
      </c>
      <c r="N2652">
        <v>5</v>
      </c>
      <c r="O2652" t="b">
        <v>0</v>
      </c>
      <c r="P2652" t="s">
        <v>8312</v>
      </c>
      <c r="Q2652">
        <f t="shared" si="166"/>
        <v>0.59666666666666668</v>
      </c>
      <c r="R2652">
        <f t="shared" si="167"/>
        <v>71.599999999999994</v>
      </c>
      <c r="S2652" t="s">
        <v>8353</v>
      </c>
      <c r="T2652" t="s">
        <v>8388</v>
      </c>
      <c r="U2652" t="s">
        <v>8347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8">
        <f t="shared" si="164"/>
        <v>42327.805659722217</v>
      </c>
      <c r="L2653" s="8">
        <f t="shared" si="165"/>
        <v>42355.805659722217</v>
      </c>
      <c r="M2653" t="b">
        <v>0</v>
      </c>
      <c r="N2653">
        <v>17</v>
      </c>
      <c r="O2653" t="b">
        <v>0</v>
      </c>
      <c r="P2653" t="s">
        <v>8312</v>
      </c>
      <c r="Q2653">
        <f t="shared" si="166"/>
        <v>1.8689285714285715</v>
      </c>
      <c r="R2653">
        <f t="shared" si="167"/>
        <v>307.8235294117647</v>
      </c>
      <c r="S2653" t="s">
        <v>8353</v>
      </c>
      <c r="T2653" t="s">
        <v>8388</v>
      </c>
      <c r="U2653" t="s">
        <v>8347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8">
        <f t="shared" si="164"/>
        <v>41953.158854166672</v>
      </c>
      <c r="L2654" s="8">
        <f t="shared" si="165"/>
        <v>41983.158854166672</v>
      </c>
      <c r="M2654" t="b">
        <v>0</v>
      </c>
      <c r="N2654">
        <v>11</v>
      </c>
      <c r="O2654" t="b">
        <v>0</v>
      </c>
      <c r="P2654" t="s">
        <v>8312</v>
      </c>
      <c r="Q2654">
        <f t="shared" si="166"/>
        <v>0.88500000000000001</v>
      </c>
      <c r="R2654">
        <f t="shared" si="167"/>
        <v>80.454545454545453</v>
      </c>
      <c r="S2654" t="s">
        <v>8353</v>
      </c>
      <c r="T2654" t="s">
        <v>8388</v>
      </c>
      <c r="U2654" t="s">
        <v>8347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8">
        <f t="shared" si="164"/>
        <v>41771.651932870373</v>
      </c>
      <c r="L2655" s="8">
        <f t="shared" si="165"/>
        <v>41803.166666666664</v>
      </c>
      <c r="M2655" t="b">
        <v>0</v>
      </c>
      <c r="N2655">
        <v>70</v>
      </c>
      <c r="O2655" t="b">
        <v>0</v>
      </c>
      <c r="P2655" t="s">
        <v>8312</v>
      </c>
      <c r="Q2655">
        <f t="shared" si="166"/>
        <v>11.52156862745098</v>
      </c>
      <c r="R2655">
        <f t="shared" si="167"/>
        <v>83.942857142857136</v>
      </c>
      <c r="S2655" t="s">
        <v>8353</v>
      </c>
      <c r="T2655" t="s">
        <v>8388</v>
      </c>
      <c r="U2655" t="s">
        <v>8347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8">
        <f t="shared" si="164"/>
        <v>42055.600995370376</v>
      </c>
      <c r="L2656" s="8">
        <f t="shared" si="165"/>
        <v>42115.559328703705</v>
      </c>
      <c r="M2656" t="b">
        <v>0</v>
      </c>
      <c r="N2656">
        <v>6</v>
      </c>
      <c r="O2656" t="b">
        <v>0</v>
      </c>
      <c r="P2656" t="s">
        <v>8312</v>
      </c>
      <c r="Q2656">
        <f t="shared" si="166"/>
        <v>5.1000000000000004E-2</v>
      </c>
      <c r="R2656">
        <f t="shared" si="167"/>
        <v>8.5</v>
      </c>
      <c r="S2656" t="s">
        <v>8353</v>
      </c>
      <c r="T2656" t="s">
        <v>8388</v>
      </c>
      <c r="U2656" t="s">
        <v>8347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8">
        <f t="shared" si="164"/>
        <v>42381.866284722222</v>
      </c>
      <c r="L2657" s="8">
        <f t="shared" si="165"/>
        <v>42409.833333333328</v>
      </c>
      <c r="M2657" t="b">
        <v>0</v>
      </c>
      <c r="N2657">
        <v>43</v>
      </c>
      <c r="O2657" t="b">
        <v>0</v>
      </c>
      <c r="P2657" t="s">
        <v>8312</v>
      </c>
      <c r="Q2657">
        <f t="shared" si="166"/>
        <v>21.033333333333335</v>
      </c>
      <c r="R2657">
        <f t="shared" si="167"/>
        <v>73.372093023255815</v>
      </c>
      <c r="S2657" t="s">
        <v>8353</v>
      </c>
      <c r="T2657" t="s">
        <v>8388</v>
      </c>
      <c r="U2657" t="s">
        <v>8347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8">
        <f t="shared" si="164"/>
        <v>42767.688518518517</v>
      </c>
      <c r="L2658" s="8">
        <f t="shared" si="165"/>
        <v>42806.791666666672</v>
      </c>
      <c r="M2658" t="b">
        <v>0</v>
      </c>
      <c r="N2658">
        <v>152</v>
      </c>
      <c r="O2658" t="b">
        <v>0</v>
      </c>
      <c r="P2658" t="s">
        <v>8312</v>
      </c>
      <c r="Q2658">
        <f t="shared" si="166"/>
        <v>11.436666666666667</v>
      </c>
      <c r="R2658">
        <f t="shared" si="167"/>
        <v>112.86184210526316</v>
      </c>
      <c r="S2658" t="s">
        <v>8353</v>
      </c>
      <c r="T2658" t="s">
        <v>8388</v>
      </c>
      <c r="U2658" t="s">
        <v>8347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8">
        <f t="shared" si="164"/>
        <v>42551.928854166668</v>
      </c>
      <c r="L2659" s="8">
        <f t="shared" si="165"/>
        <v>42585.0625</v>
      </c>
      <c r="M2659" t="b">
        <v>0</v>
      </c>
      <c r="N2659">
        <v>59</v>
      </c>
      <c r="O2659" t="b">
        <v>0</v>
      </c>
      <c r="P2659" t="s">
        <v>8312</v>
      </c>
      <c r="Q2659">
        <f t="shared" si="166"/>
        <v>18.737933333333334</v>
      </c>
      <c r="R2659">
        <f t="shared" si="167"/>
        <v>95.277627118644077</v>
      </c>
      <c r="S2659" t="s">
        <v>8353</v>
      </c>
      <c r="T2659" t="s">
        <v>8388</v>
      </c>
      <c r="U2659" t="s">
        <v>8347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8">
        <f t="shared" si="164"/>
        <v>42551.884189814817</v>
      </c>
      <c r="L2660" s="8">
        <f t="shared" si="165"/>
        <v>42581.884189814817</v>
      </c>
      <c r="M2660" t="b">
        <v>0</v>
      </c>
      <c r="N2660">
        <v>4</v>
      </c>
      <c r="O2660" t="b">
        <v>0</v>
      </c>
      <c r="P2660" t="s">
        <v>8312</v>
      </c>
      <c r="Q2660">
        <f t="shared" si="166"/>
        <v>9.285714285714286E-2</v>
      </c>
      <c r="R2660">
        <f t="shared" si="167"/>
        <v>22.75</v>
      </c>
      <c r="S2660" t="s">
        <v>8353</v>
      </c>
      <c r="T2660" t="s">
        <v>8388</v>
      </c>
      <c r="U2660" t="s">
        <v>8347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8">
        <f t="shared" si="164"/>
        <v>42082.069560185191</v>
      </c>
      <c r="L2661" s="8">
        <f t="shared" si="165"/>
        <v>42112.069560185191</v>
      </c>
      <c r="M2661" t="b">
        <v>0</v>
      </c>
      <c r="N2661">
        <v>10</v>
      </c>
      <c r="O2661" t="b">
        <v>0</v>
      </c>
      <c r="P2661" t="s">
        <v>8312</v>
      </c>
      <c r="Q2661">
        <f t="shared" si="166"/>
        <v>2.7204081632653061</v>
      </c>
      <c r="R2661">
        <f t="shared" si="167"/>
        <v>133.30000000000001</v>
      </c>
      <c r="S2661" t="s">
        <v>8353</v>
      </c>
      <c r="T2661" t="s">
        <v>8388</v>
      </c>
      <c r="U2661" t="s">
        <v>8347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8">
        <f t="shared" si="164"/>
        <v>42272.713171296295</v>
      </c>
      <c r="L2662" s="8">
        <f t="shared" si="165"/>
        <v>42332.754837962959</v>
      </c>
      <c r="M2662" t="b">
        <v>0</v>
      </c>
      <c r="N2662">
        <v>5</v>
      </c>
      <c r="O2662" t="b">
        <v>0</v>
      </c>
      <c r="P2662" t="s">
        <v>8312</v>
      </c>
      <c r="Q2662">
        <f t="shared" si="166"/>
        <v>9.5000000000000001E-2</v>
      </c>
      <c r="R2662">
        <f t="shared" si="167"/>
        <v>3.8</v>
      </c>
      <c r="S2662" t="s">
        <v>8353</v>
      </c>
      <c r="T2662" t="s">
        <v>8388</v>
      </c>
      <c r="U2662" t="s">
        <v>8347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8">
        <f t="shared" si="164"/>
        <v>41542.958449074074</v>
      </c>
      <c r="L2663" s="8">
        <f t="shared" si="165"/>
        <v>41572.958449074074</v>
      </c>
      <c r="M2663" t="b">
        <v>0</v>
      </c>
      <c r="N2663">
        <v>60</v>
      </c>
      <c r="O2663" t="b">
        <v>1</v>
      </c>
      <c r="P2663" t="s">
        <v>8313</v>
      </c>
      <c r="Q2663">
        <f t="shared" si="166"/>
        <v>102.89999999999999</v>
      </c>
      <c r="R2663">
        <f t="shared" si="167"/>
        <v>85.75</v>
      </c>
      <c r="S2663" t="s">
        <v>8353</v>
      </c>
      <c r="T2663" t="s">
        <v>8389</v>
      </c>
      <c r="U2663" t="s">
        <v>8348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8">
        <f t="shared" si="164"/>
        <v>42207.746678240743</v>
      </c>
      <c r="L2664" s="8">
        <f t="shared" si="165"/>
        <v>42237.746678240743</v>
      </c>
      <c r="M2664" t="b">
        <v>0</v>
      </c>
      <c r="N2664">
        <v>80</v>
      </c>
      <c r="O2664" t="b">
        <v>1</v>
      </c>
      <c r="P2664" t="s">
        <v>8313</v>
      </c>
      <c r="Q2664">
        <f t="shared" si="166"/>
        <v>106.80000000000001</v>
      </c>
      <c r="R2664">
        <f t="shared" si="167"/>
        <v>267</v>
      </c>
      <c r="S2664" t="s">
        <v>8353</v>
      </c>
      <c r="T2664" t="s">
        <v>8389</v>
      </c>
      <c r="U2664" t="s">
        <v>8348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8">
        <f t="shared" si="164"/>
        <v>42222.622766203705</v>
      </c>
      <c r="L2665" s="8">
        <f t="shared" si="165"/>
        <v>42251.625</v>
      </c>
      <c r="M2665" t="b">
        <v>0</v>
      </c>
      <c r="N2665">
        <v>56</v>
      </c>
      <c r="O2665" t="b">
        <v>1</v>
      </c>
      <c r="P2665" t="s">
        <v>8313</v>
      </c>
      <c r="Q2665">
        <f t="shared" si="166"/>
        <v>104.59625</v>
      </c>
      <c r="R2665">
        <f t="shared" si="167"/>
        <v>373.55803571428572</v>
      </c>
      <c r="S2665" t="s">
        <v>8353</v>
      </c>
      <c r="T2665" t="s">
        <v>8389</v>
      </c>
      <c r="U2665" t="s">
        <v>8348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8">
        <f t="shared" si="164"/>
        <v>42313.02542824074</v>
      </c>
      <c r="L2666" s="8">
        <f t="shared" si="165"/>
        <v>42347.290972222225</v>
      </c>
      <c r="M2666" t="b">
        <v>0</v>
      </c>
      <c r="N2666">
        <v>104</v>
      </c>
      <c r="O2666" t="b">
        <v>1</v>
      </c>
      <c r="P2666" t="s">
        <v>8313</v>
      </c>
      <c r="Q2666">
        <f t="shared" si="166"/>
        <v>103.42857142857143</v>
      </c>
      <c r="R2666">
        <f t="shared" si="167"/>
        <v>174.03846153846155</v>
      </c>
      <c r="S2666" t="s">
        <v>8353</v>
      </c>
      <c r="T2666" t="s">
        <v>8389</v>
      </c>
      <c r="U2666" t="s">
        <v>8348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8">
        <f t="shared" si="164"/>
        <v>42083.895532407405</v>
      </c>
      <c r="L2667" s="8">
        <f t="shared" si="165"/>
        <v>42128.895532407405</v>
      </c>
      <c r="M2667" t="b">
        <v>0</v>
      </c>
      <c r="N2667">
        <v>46</v>
      </c>
      <c r="O2667" t="b">
        <v>1</v>
      </c>
      <c r="P2667" t="s">
        <v>8313</v>
      </c>
      <c r="Q2667">
        <f t="shared" si="166"/>
        <v>123.14285714285715</v>
      </c>
      <c r="R2667">
        <f t="shared" si="167"/>
        <v>93.695652173913047</v>
      </c>
      <c r="S2667" t="s">
        <v>8353</v>
      </c>
      <c r="T2667" t="s">
        <v>8389</v>
      </c>
      <c r="U2667" t="s">
        <v>8348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8">
        <f t="shared" si="164"/>
        <v>42235.764340277776</v>
      </c>
      <c r="L2668" s="8">
        <f t="shared" si="165"/>
        <v>42272.875</v>
      </c>
      <c r="M2668" t="b">
        <v>0</v>
      </c>
      <c r="N2668">
        <v>206</v>
      </c>
      <c r="O2668" t="b">
        <v>1</v>
      </c>
      <c r="P2668" t="s">
        <v>8313</v>
      </c>
      <c r="Q2668">
        <f t="shared" si="166"/>
        <v>159.29509999999999</v>
      </c>
      <c r="R2668">
        <f t="shared" si="167"/>
        <v>77.327718446601949</v>
      </c>
      <c r="S2668" t="s">
        <v>8353</v>
      </c>
      <c r="T2668" t="s">
        <v>8389</v>
      </c>
      <c r="U2668" t="s">
        <v>8348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8">
        <f t="shared" si="164"/>
        <v>42380.926111111112</v>
      </c>
      <c r="L2669" s="8">
        <f t="shared" si="165"/>
        <v>42410.926111111112</v>
      </c>
      <c r="M2669" t="b">
        <v>0</v>
      </c>
      <c r="N2669">
        <v>18</v>
      </c>
      <c r="O2669" t="b">
        <v>1</v>
      </c>
      <c r="P2669" t="s">
        <v>8313</v>
      </c>
      <c r="Q2669">
        <f t="shared" si="166"/>
        <v>110.66666666666667</v>
      </c>
      <c r="R2669">
        <f t="shared" si="167"/>
        <v>92.222222222222229</v>
      </c>
      <c r="S2669" t="s">
        <v>8353</v>
      </c>
      <c r="T2669" t="s">
        <v>8389</v>
      </c>
      <c r="U2669" t="s">
        <v>8348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8">
        <f t="shared" si="164"/>
        <v>42275.588715277772</v>
      </c>
      <c r="L2670" s="8">
        <f t="shared" si="165"/>
        <v>42317.60555555555</v>
      </c>
      <c r="M2670" t="b">
        <v>0</v>
      </c>
      <c r="N2670">
        <v>28</v>
      </c>
      <c r="O2670" t="b">
        <v>1</v>
      </c>
      <c r="P2670" t="s">
        <v>8313</v>
      </c>
      <c r="Q2670">
        <f t="shared" si="166"/>
        <v>170.70000000000002</v>
      </c>
      <c r="R2670">
        <f t="shared" si="167"/>
        <v>60.964285714285715</v>
      </c>
      <c r="S2670" t="s">
        <v>8353</v>
      </c>
      <c r="T2670" t="s">
        <v>8389</v>
      </c>
      <c r="U2670" t="s">
        <v>8348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8">
        <f t="shared" si="164"/>
        <v>42319.035833333335</v>
      </c>
      <c r="L2671" s="8">
        <f t="shared" si="165"/>
        <v>42379.035833333335</v>
      </c>
      <c r="M2671" t="b">
        <v>0</v>
      </c>
      <c r="N2671">
        <v>11</v>
      </c>
      <c r="O2671" t="b">
        <v>1</v>
      </c>
      <c r="P2671" t="s">
        <v>8313</v>
      </c>
      <c r="Q2671">
        <f t="shared" si="166"/>
        <v>125.125</v>
      </c>
      <c r="R2671">
        <f t="shared" si="167"/>
        <v>91</v>
      </c>
      <c r="S2671" t="s">
        <v>8353</v>
      </c>
      <c r="T2671" t="s">
        <v>8389</v>
      </c>
      <c r="U2671" t="s">
        <v>8348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8">
        <f t="shared" si="164"/>
        <v>41821.020601851851</v>
      </c>
      <c r="L2672" s="8">
        <f t="shared" si="165"/>
        <v>41849.020601851851</v>
      </c>
      <c r="M2672" t="b">
        <v>1</v>
      </c>
      <c r="N2672">
        <v>60</v>
      </c>
      <c r="O2672" t="b">
        <v>0</v>
      </c>
      <c r="P2672" t="s">
        <v>8313</v>
      </c>
      <c r="Q2672">
        <f t="shared" si="166"/>
        <v>6.4158609339642041</v>
      </c>
      <c r="R2672">
        <f t="shared" si="167"/>
        <v>41.583333333333336</v>
      </c>
      <c r="S2672" t="s">
        <v>8353</v>
      </c>
      <c r="T2672" t="s">
        <v>8389</v>
      </c>
      <c r="U2672" t="s">
        <v>8348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8">
        <f t="shared" si="164"/>
        <v>41962.749027777783</v>
      </c>
      <c r="L2673" s="8">
        <f t="shared" si="165"/>
        <v>41992.818055555559</v>
      </c>
      <c r="M2673" t="b">
        <v>1</v>
      </c>
      <c r="N2673">
        <v>84</v>
      </c>
      <c r="O2673" t="b">
        <v>0</v>
      </c>
      <c r="P2673" t="s">
        <v>8313</v>
      </c>
      <c r="Q2673">
        <f t="shared" si="166"/>
        <v>11.343999999999999</v>
      </c>
      <c r="R2673">
        <f t="shared" si="167"/>
        <v>33.761904761904759</v>
      </c>
      <c r="S2673" t="s">
        <v>8353</v>
      </c>
      <c r="T2673" t="s">
        <v>8389</v>
      </c>
      <c r="U2673" t="s">
        <v>8348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8">
        <f t="shared" si="164"/>
        <v>42344.884143518517</v>
      </c>
      <c r="L2674" s="8">
        <f t="shared" si="165"/>
        <v>42366.25</v>
      </c>
      <c r="M2674" t="b">
        <v>1</v>
      </c>
      <c r="N2674">
        <v>47</v>
      </c>
      <c r="O2674" t="b">
        <v>0</v>
      </c>
      <c r="P2674" t="s">
        <v>8313</v>
      </c>
      <c r="Q2674">
        <f t="shared" si="166"/>
        <v>33.19</v>
      </c>
      <c r="R2674">
        <f t="shared" si="167"/>
        <v>70.61702127659575</v>
      </c>
      <c r="S2674" t="s">
        <v>8353</v>
      </c>
      <c r="T2674" t="s">
        <v>8389</v>
      </c>
      <c r="U2674" t="s">
        <v>8348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8">
        <f t="shared" si="164"/>
        <v>41912.541655092595</v>
      </c>
      <c r="L2675" s="8">
        <f t="shared" si="165"/>
        <v>41941.947916666664</v>
      </c>
      <c r="M2675" t="b">
        <v>1</v>
      </c>
      <c r="N2675">
        <v>66</v>
      </c>
      <c r="O2675" t="b">
        <v>0</v>
      </c>
      <c r="P2675" t="s">
        <v>8313</v>
      </c>
      <c r="Q2675">
        <f t="shared" si="166"/>
        <v>27.58</v>
      </c>
      <c r="R2675">
        <f t="shared" si="167"/>
        <v>167.15151515151516</v>
      </c>
      <c r="S2675" t="s">
        <v>8353</v>
      </c>
      <c r="T2675" t="s">
        <v>8389</v>
      </c>
      <c r="U2675" t="s">
        <v>8348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8">
        <f t="shared" si="164"/>
        <v>42529.632754629631</v>
      </c>
      <c r="L2676" s="8">
        <f t="shared" si="165"/>
        <v>42556.207638888889</v>
      </c>
      <c r="M2676" t="b">
        <v>1</v>
      </c>
      <c r="N2676">
        <v>171</v>
      </c>
      <c r="O2676" t="b">
        <v>0</v>
      </c>
      <c r="P2676" t="s">
        <v>8313</v>
      </c>
      <c r="Q2676">
        <f t="shared" si="166"/>
        <v>62.839999999999996</v>
      </c>
      <c r="R2676">
        <f t="shared" si="167"/>
        <v>128.61988304093566</v>
      </c>
      <c r="S2676" t="s">
        <v>8353</v>
      </c>
      <c r="T2676" t="s">
        <v>8389</v>
      </c>
      <c r="U2676" t="s">
        <v>8348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8">
        <f t="shared" si="164"/>
        <v>41923.857511574075</v>
      </c>
      <c r="L2677" s="8">
        <f t="shared" si="165"/>
        <v>41953.899178240739</v>
      </c>
      <c r="M2677" t="b">
        <v>1</v>
      </c>
      <c r="N2677">
        <v>29</v>
      </c>
      <c r="O2677" t="b">
        <v>0</v>
      </c>
      <c r="P2677" t="s">
        <v>8313</v>
      </c>
      <c r="Q2677">
        <f t="shared" si="166"/>
        <v>7.5880000000000001</v>
      </c>
      <c r="R2677">
        <f t="shared" si="167"/>
        <v>65.41379310344827</v>
      </c>
      <c r="S2677" t="s">
        <v>8353</v>
      </c>
      <c r="T2677" t="s">
        <v>8389</v>
      </c>
      <c r="U2677" t="s">
        <v>8348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8">
        <f t="shared" si="164"/>
        <v>42482.624699074076</v>
      </c>
      <c r="L2678" s="8">
        <f t="shared" si="165"/>
        <v>42512.624699074076</v>
      </c>
      <c r="M2678" t="b">
        <v>0</v>
      </c>
      <c r="N2678">
        <v>9</v>
      </c>
      <c r="O2678" t="b">
        <v>0</v>
      </c>
      <c r="P2678" t="s">
        <v>8313</v>
      </c>
      <c r="Q2678">
        <f t="shared" si="166"/>
        <v>50.38095238095238</v>
      </c>
      <c r="R2678">
        <f t="shared" si="167"/>
        <v>117.55555555555556</v>
      </c>
      <c r="S2678" t="s">
        <v>8353</v>
      </c>
      <c r="T2678" t="s">
        <v>8389</v>
      </c>
      <c r="U2678" t="s">
        <v>8348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8">
        <f t="shared" si="164"/>
        <v>41793.029432870368</v>
      </c>
      <c r="L2679" s="8">
        <f t="shared" si="165"/>
        <v>41823.029432870368</v>
      </c>
      <c r="M2679" t="b">
        <v>0</v>
      </c>
      <c r="N2679">
        <v>27</v>
      </c>
      <c r="O2679" t="b">
        <v>0</v>
      </c>
      <c r="P2679" t="s">
        <v>8313</v>
      </c>
      <c r="Q2679">
        <f t="shared" si="166"/>
        <v>17.512820512820511</v>
      </c>
      <c r="R2679">
        <f t="shared" si="167"/>
        <v>126.48148148148148</v>
      </c>
      <c r="S2679" t="s">
        <v>8353</v>
      </c>
      <c r="T2679" t="s">
        <v>8389</v>
      </c>
      <c r="U2679" t="s">
        <v>8348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8">
        <f t="shared" si="164"/>
        <v>42241.798206018517</v>
      </c>
      <c r="L2680" s="8">
        <f t="shared" si="165"/>
        <v>42271.798206018517</v>
      </c>
      <c r="M2680" t="b">
        <v>0</v>
      </c>
      <c r="N2680">
        <v>2</v>
      </c>
      <c r="O2680" t="b">
        <v>0</v>
      </c>
      <c r="P2680" t="s">
        <v>8313</v>
      </c>
      <c r="Q2680">
        <f t="shared" si="166"/>
        <v>1.375E-2</v>
      </c>
      <c r="R2680">
        <f t="shared" si="167"/>
        <v>550</v>
      </c>
      <c r="S2680" t="s">
        <v>8353</v>
      </c>
      <c r="T2680" t="s">
        <v>8389</v>
      </c>
      <c r="U2680" t="s">
        <v>8348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8">
        <f t="shared" si="164"/>
        <v>42033.001087962963</v>
      </c>
      <c r="L2681" s="8">
        <f t="shared" si="165"/>
        <v>42063.001087962963</v>
      </c>
      <c r="M2681" t="b">
        <v>0</v>
      </c>
      <c r="N2681">
        <v>3</v>
      </c>
      <c r="O2681" t="b">
        <v>0</v>
      </c>
      <c r="P2681" t="s">
        <v>8313</v>
      </c>
      <c r="Q2681">
        <f t="shared" si="166"/>
        <v>0.33</v>
      </c>
      <c r="R2681">
        <f t="shared" si="167"/>
        <v>44</v>
      </c>
      <c r="S2681" t="s">
        <v>8353</v>
      </c>
      <c r="T2681" t="s">
        <v>8389</v>
      </c>
      <c r="U2681" t="s">
        <v>8348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8">
        <f t="shared" si="164"/>
        <v>42436.211701388893</v>
      </c>
      <c r="L2682" s="8">
        <f t="shared" si="165"/>
        <v>42466.170034722221</v>
      </c>
      <c r="M2682" t="b">
        <v>0</v>
      </c>
      <c r="N2682">
        <v>4</v>
      </c>
      <c r="O2682" t="b">
        <v>0</v>
      </c>
      <c r="P2682" t="s">
        <v>8313</v>
      </c>
      <c r="Q2682">
        <f t="shared" si="166"/>
        <v>0.86250000000000004</v>
      </c>
      <c r="R2682">
        <f t="shared" si="167"/>
        <v>69</v>
      </c>
      <c r="S2682" t="s">
        <v>8353</v>
      </c>
      <c r="T2682" t="s">
        <v>8389</v>
      </c>
      <c r="U2682" t="s">
        <v>8348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8">
        <f t="shared" si="164"/>
        <v>41805.895254629628</v>
      </c>
      <c r="L2683" s="8">
        <f t="shared" si="165"/>
        <v>41830.895254629628</v>
      </c>
      <c r="M2683" t="b">
        <v>0</v>
      </c>
      <c r="N2683">
        <v>2</v>
      </c>
      <c r="O2683" t="b">
        <v>0</v>
      </c>
      <c r="P2683" t="s">
        <v>8295</v>
      </c>
      <c r="Q2683">
        <f t="shared" si="166"/>
        <v>0.6875</v>
      </c>
      <c r="R2683">
        <f t="shared" si="167"/>
        <v>27.5</v>
      </c>
      <c r="S2683" t="s">
        <v>8369</v>
      </c>
      <c r="T2683" t="s">
        <v>8370</v>
      </c>
      <c r="U2683" t="s">
        <v>8332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8">
        <f t="shared" si="164"/>
        <v>41932.871990740743</v>
      </c>
      <c r="L2684" s="8">
        <f t="shared" si="165"/>
        <v>41965.249305555553</v>
      </c>
      <c r="M2684" t="b">
        <v>0</v>
      </c>
      <c r="N2684">
        <v>20</v>
      </c>
      <c r="O2684" t="b">
        <v>0</v>
      </c>
      <c r="P2684" t="s">
        <v>8295</v>
      </c>
      <c r="Q2684">
        <f t="shared" si="166"/>
        <v>28.299999999999997</v>
      </c>
      <c r="R2684">
        <f t="shared" si="167"/>
        <v>84.9</v>
      </c>
      <c r="S2684" t="s">
        <v>8369</v>
      </c>
      <c r="T2684" t="s">
        <v>8370</v>
      </c>
      <c r="U2684" t="s">
        <v>8332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8">
        <f t="shared" si="164"/>
        <v>42034.75509259259</v>
      </c>
      <c r="L2685" s="8">
        <f t="shared" si="165"/>
        <v>42064.75509259259</v>
      </c>
      <c r="M2685" t="b">
        <v>0</v>
      </c>
      <c r="N2685">
        <v>3</v>
      </c>
      <c r="O2685" t="b">
        <v>0</v>
      </c>
      <c r="P2685" t="s">
        <v>8295</v>
      </c>
      <c r="Q2685">
        <f t="shared" si="166"/>
        <v>0.24</v>
      </c>
      <c r="R2685">
        <f t="shared" si="167"/>
        <v>12</v>
      </c>
      <c r="S2685" t="s">
        <v>8369</v>
      </c>
      <c r="T2685" t="s">
        <v>8370</v>
      </c>
      <c r="U2685" t="s">
        <v>8332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8">
        <f t="shared" si="164"/>
        <v>41820.914641203701</v>
      </c>
      <c r="L2686" s="8">
        <f t="shared" si="165"/>
        <v>41860.914641203701</v>
      </c>
      <c r="M2686" t="b">
        <v>0</v>
      </c>
      <c r="N2686">
        <v>4</v>
      </c>
      <c r="O2686" t="b">
        <v>0</v>
      </c>
      <c r="P2686" t="s">
        <v>8295</v>
      </c>
      <c r="Q2686">
        <f t="shared" si="166"/>
        <v>1.1428571428571428</v>
      </c>
      <c r="R2686">
        <f t="shared" si="167"/>
        <v>200</v>
      </c>
      <c r="S2686" t="s">
        <v>8369</v>
      </c>
      <c r="T2686" t="s">
        <v>8370</v>
      </c>
      <c r="U2686" t="s">
        <v>8332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8">
        <f t="shared" si="164"/>
        <v>42061.69594907407</v>
      </c>
      <c r="L2687" s="8">
        <f t="shared" si="165"/>
        <v>42121.654282407413</v>
      </c>
      <c r="M2687" t="b">
        <v>0</v>
      </c>
      <c r="N2687">
        <v>1</v>
      </c>
      <c r="O2687" t="b">
        <v>0</v>
      </c>
      <c r="P2687" t="s">
        <v>8295</v>
      </c>
      <c r="Q2687">
        <f t="shared" si="166"/>
        <v>0.02</v>
      </c>
      <c r="R2687">
        <f t="shared" si="167"/>
        <v>10</v>
      </c>
      <c r="S2687" t="s">
        <v>8369</v>
      </c>
      <c r="T2687" t="s">
        <v>8370</v>
      </c>
      <c r="U2687" t="s">
        <v>8332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8">
        <f t="shared" si="164"/>
        <v>41892.974803240737</v>
      </c>
      <c r="L2688" s="8">
        <f t="shared" si="165"/>
        <v>41912.974803240737</v>
      </c>
      <c r="M2688" t="b">
        <v>0</v>
      </c>
      <c r="N2688">
        <v>0</v>
      </c>
      <c r="O2688" t="b">
        <v>0</v>
      </c>
      <c r="P2688" t="s">
        <v>8295</v>
      </c>
      <c r="Q2688">
        <f t="shared" si="166"/>
        <v>0</v>
      </c>
      <c r="R2688" t="e">
        <f t="shared" si="167"/>
        <v>#DIV/0!</v>
      </c>
      <c r="S2688" t="s">
        <v>8369</v>
      </c>
      <c r="T2688" t="s">
        <v>8370</v>
      </c>
      <c r="U2688" t="s">
        <v>8332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8">
        <f t="shared" si="164"/>
        <v>42154.64025462963</v>
      </c>
      <c r="L2689" s="8">
        <f t="shared" si="165"/>
        <v>42184.64025462963</v>
      </c>
      <c r="M2689" t="b">
        <v>0</v>
      </c>
      <c r="N2689">
        <v>0</v>
      </c>
      <c r="O2689" t="b">
        <v>0</v>
      </c>
      <c r="P2689" t="s">
        <v>8295</v>
      </c>
      <c r="Q2689">
        <f t="shared" si="166"/>
        <v>0</v>
      </c>
      <c r="R2689" t="e">
        <f t="shared" si="167"/>
        <v>#DIV/0!</v>
      </c>
      <c r="S2689" t="s">
        <v>8369</v>
      </c>
      <c r="T2689" t="s">
        <v>8370</v>
      </c>
      <c r="U2689" t="s">
        <v>8332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8">
        <f t="shared" si="164"/>
        <v>42028.118865740747</v>
      </c>
      <c r="L2690" s="8">
        <f t="shared" si="165"/>
        <v>42059.125</v>
      </c>
      <c r="M2690" t="b">
        <v>0</v>
      </c>
      <c r="N2690">
        <v>14</v>
      </c>
      <c r="O2690" t="b">
        <v>0</v>
      </c>
      <c r="P2690" t="s">
        <v>8295</v>
      </c>
      <c r="Q2690">
        <f t="shared" si="166"/>
        <v>0.14799999999999999</v>
      </c>
      <c r="R2690">
        <f t="shared" si="167"/>
        <v>5.2857142857142856</v>
      </c>
      <c r="S2690" t="s">
        <v>8369</v>
      </c>
      <c r="T2690" t="s">
        <v>8370</v>
      </c>
      <c r="U2690" t="s">
        <v>8332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8">
        <f t="shared" ref="K2691:K2754" si="168">(((J2691/60)/60)/24)+DATE(1970,1,1)</f>
        <v>42551.961689814809</v>
      </c>
      <c r="L2691" s="8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8295</v>
      </c>
      <c r="Q2691">
        <f t="shared" ref="Q2691:Q2754" si="170">E2691/D2691*100</f>
        <v>2.8571428571428571E-3</v>
      </c>
      <c r="R2691">
        <f t="shared" ref="R2691:R2754" si="171">E2691/N2691</f>
        <v>1</v>
      </c>
      <c r="S2691" t="s">
        <v>8369</v>
      </c>
      <c r="T2691" t="s">
        <v>8370</v>
      </c>
      <c r="U2691" t="s">
        <v>8332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8">
        <f t="shared" si="168"/>
        <v>42113.105046296296</v>
      </c>
      <c r="L2692" s="8">
        <f t="shared" si="169"/>
        <v>42158.105046296296</v>
      </c>
      <c r="M2692" t="b">
        <v>0</v>
      </c>
      <c r="N2692">
        <v>118</v>
      </c>
      <c r="O2692" t="b">
        <v>0</v>
      </c>
      <c r="P2692" t="s">
        <v>8295</v>
      </c>
      <c r="Q2692">
        <f t="shared" si="170"/>
        <v>10.7325</v>
      </c>
      <c r="R2692">
        <f t="shared" si="171"/>
        <v>72.762711864406782</v>
      </c>
      <c r="S2692" t="s">
        <v>8369</v>
      </c>
      <c r="T2692" t="s">
        <v>8370</v>
      </c>
      <c r="U2692" t="s">
        <v>8332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8">
        <f t="shared" si="168"/>
        <v>42089.724039351851</v>
      </c>
      <c r="L2693" s="8">
        <f t="shared" si="169"/>
        <v>42134.724039351851</v>
      </c>
      <c r="M2693" t="b">
        <v>0</v>
      </c>
      <c r="N2693">
        <v>2</v>
      </c>
      <c r="O2693" t="b">
        <v>0</v>
      </c>
      <c r="P2693" t="s">
        <v>8295</v>
      </c>
      <c r="Q2693">
        <f t="shared" si="170"/>
        <v>5.3846153846153842E-2</v>
      </c>
      <c r="R2693">
        <f t="shared" si="171"/>
        <v>17.5</v>
      </c>
      <c r="S2693" t="s">
        <v>8369</v>
      </c>
      <c r="T2693" t="s">
        <v>8370</v>
      </c>
      <c r="U2693" t="s">
        <v>8332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8">
        <f t="shared" si="168"/>
        <v>42058.334027777775</v>
      </c>
      <c r="L2694" s="8">
        <f t="shared" si="169"/>
        <v>42088.292361111111</v>
      </c>
      <c r="M2694" t="b">
        <v>0</v>
      </c>
      <c r="N2694">
        <v>1</v>
      </c>
      <c r="O2694" t="b">
        <v>0</v>
      </c>
      <c r="P2694" t="s">
        <v>8295</v>
      </c>
      <c r="Q2694">
        <f t="shared" si="170"/>
        <v>0.7142857142857143</v>
      </c>
      <c r="R2694">
        <f t="shared" si="171"/>
        <v>25</v>
      </c>
      <c r="S2694" t="s">
        <v>8369</v>
      </c>
      <c r="T2694" t="s">
        <v>8370</v>
      </c>
      <c r="U2694" t="s">
        <v>8332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8">
        <f t="shared" si="168"/>
        <v>41834.138495370367</v>
      </c>
      <c r="L2695" s="8">
        <f t="shared" si="169"/>
        <v>41864.138495370367</v>
      </c>
      <c r="M2695" t="b">
        <v>0</v>
      </c>
      <c r="N2695">
        <v>3</v>
      </c>
      <c r="O2695" t="b">
        <v>0</v>
      </c>
      <c r="P2695" t="s">
        <v>8295</v>
      </c>
      <c r="Q2695">
        <f t="shared" si="170"/>
        <v>0.8</v>
      </c>
      <c r="R2695">
        <f t="shared" si="171"/>
        <v>13.333333333333334</v>
      </c>
      <c r="S2695" t="s">
        <v>8369</v>
      </c>
      <c r="T2695" t="s">
        <v>8370</v>
      </c>
      <c r="U2695" t="s">
        <v>8332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8">
        <f t="shared" si="168"/>
        <v>41878.140497685185</v>
      </c>
      <c r="L2696" s="8">
        <f t="shared" si="169"/>
        <v>41908.140497685185</v>
      </c>
      <c r="M2696" t="b">
        <v>0</v>
      </c>
      <c r="N2696">
        <v>1</v>
      </c>
      <c r="O2696" t="b">
        <v>0</v>
      </c>
      <c r="P2696" t="s">
        <v>8295</v>
      </c>
      <c r="Q2696">
        <f t="shared" si="170"/>
        <v>3.3333333333333335E-3</v>
      </c>
      <c r="R2696">
        <f t="shared" si="171"/>
        <v>1</v>
      </c>
      <c r="S2696" t="s">
        <v>8369</v>
      </c>
      <c r="T2696" t="s">
        <v>8370</v>
      </c>
      <c r="U2696" t="s">
        <v>8332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8">
        <f t="shared" si="168"/>
        <v>42048.181921296295</v>
      </c>
      <c r="L2697" s="8">
        <f t="shared" si="169"/>
        <v>42108.14025462963</v>
      </c>
      <c r="M2697" t="b">
        <v>0</v>
      </c>
      <c r="N2697">
        <v>3</v>
      </c>
      <c r="O2697" t="b">
        <v>0</v>
      </c>
      <c r="P2697" t="s">
        <v>8295</v>
      </c>
      <c r="Q2697">
        <f t="shared" si="170"/>
        <v>0.47333333333333333</v>
      </c>
      <c r="R2697">
        <f t="shared" si="171"/>
        <v>23.666666666666668</v>
      </c>
      <c r="S2697" t="s">
        <v>8369</v>
      </c>
      <c r="T2697" t="s">
        <v>8370</v>
      </c>
      <c r="U2697" t="s">
        <v>8332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8">
        <f t="shared" si="168"/>
        <v>41964.844444444447</v>
      </c>
      <c r="L2698" s="8">
        <f t="shared" si="169"/>
        <v>41998.844444444447</v>
      </c>
      <c r="M2698" t="b">
        <v>0</v>
      </c>
      <c r="N2698">
        <v>38</v>
      </c>
      <c r="O2698" t="b">
        <v>0</v>
      </c>
      <c r="P2698" t="s">
        <v>8295</v>
      </c>
      <c r="Q2698">
        <f t="shared" si="170"/>
        <v>5.65</v>
      </c>
      <c r="R2698">
        <f t="shared" si="171"/>
        <v>89.21052631578948</v>
      </c>
      <c r="S2698" t="s">
        <v>8369</v>
      </c>
      <c r="T2698" t="s">
        <v>8370</v>
      </c>
      <c r="U2698" t="s">
        <v>8332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8">
        <f t="shared" si="168"/>
        <v>42187.940081018518</v>
      </c>
      <c r="L2699" s="8">
        <f t="shared" si="169"/>
        <v>42218.916666666672</v>
      </c>
      <c r="M2699" t="b">
        <v>0</v>
      </c>
      <c r="N2699">
        <v>52</v>
      </c>
      <c r="O2699" t="b">
        <v>0</v>
      </c>
      <c r="P2699" t="s">
        <v>8295</v>
      </c>
      <c r="Q2699">
        <f t="shared" si="170"/>
        <v>26.35217391304348</v>
      </c>
      <c r="R2699">
        <f t="shared" si="171"/>
        <v>116.55769230769231</v>
      </c>
      <c r="S2699" t="s">
        <v>8369</v>
      </c>
      <c r="T2699" t="s">
        <v>8370</v>
      </c>
      <c r="U2699" t="s">
        <v>8332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8">
        <f t="shared" si="168"/>
        <v>41787.898240740738</v>
      </c>
      <c r="L2700" s="8">
        <f t="shared" si="169"/>
        <v>41817.898240740738</v>
      </c>
      <c r="M2700" t="b">
        <v>0</v>
      </c>
      <c r="N2700">
        <v>2</v>
      </c>
      <c r="O2700" t="b">
        <v>0</v>
      </c>
      <c r="P2700" t="s">
        <v>8295</v>
      </c>
      <c r="Q2700">
        <f t="shared" si="170"/>
        <v>0.325125</v>
      </c>
      <c r="R2700">
        <f t="shared" si="171"/>
        <v>13.005000000000001</v>
      </c>
      <c r="S2700" t="s">
        <v>8369</v>
      </c>
      <c r="T2700" t="s">
        <v>8370</v>
      </c>
      <c r="U2700" t="s">
        <v>8332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8">
        <f t="shared" si="168"/>
        <v>41829.896562499998</v>
      </c>
      <c r="L2701" s="8">
        <f t="shared" si="169"/>
        <v>41859.896562499998</v>
      </c>
      <c r="M2701" t="b">
        <v>0</v>
      </c>
      <c r="N2701">
        <v>0</v>
      </c>
      <c r="O2701" t="b">
        <v>0</v>
      </c>
      <c r="P2701" t="s">
        <v>8295</v>
      </c>
      <c r="Q2701">
        <f t="shared" si="170"/>
        <v>0</v>
      </c>
      <c r="R2701" t="e">
        <f t="shared" si="171"/>
        <v>#DIV/0!</v>
      </c>
      <c r="S2701" t="s">
        <v>8369</v>
      </c>
      <c r="T2701" t="s">
        <v>8370</v>
      </c>
      <c r="U2701" t="s">
        <v>8332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8">
        <f t="shared" si="168"/>
        <v>41870.87467592593</v>
      </c>
      <c r="L2702" s="8">
        <f t="shared" si="169"/>
        <v>41900.87467592593</v>
      </c>
      <c r="M2702" t="b">
        <v>0</v>
      </c>
      <c r="N2702">
        <v>4</v>
      </c>
      <c r="O2702" t="b">
        <v>0</v>
      </c>
      <c r="P2702" t="s">
        <v>8295</v>
      </c>
      <c r="Q2702">
        <f t="shared" si="170"/>
        <v>0.7000700070007001</v>
      </c>
      <c r="R2702">
        <f t="shared" si="171"/>
        <v>17.5</v>
      </c>
      <c r="S2702" t="s">
        <v>8369</v>
      </c>
      <c r="T2702" t="s">
        <v>8370</v>
      </c>
      <c r="U2702" t="s">
        <v>8332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8">
        <f t="shared" si="168"/>
        <v>42801.774699074071</v>
      </c>
      <c r="L2703" s="8">
        <f t="shared" si="169"/>
        <v>42832.733032407406</v>
      </c>
      <c r="M2703" t="b">
        <v>0</v>
      </c>
      <c r="N2703">
        <v>46</v>
      </c>
      <c r="O2703" t="b">
        <v>0</v>
      </c>
      <c r="P2703" t="s">
        <v>8314</v>
      </c>
      <c r="Q2703">
        <f t="shared" si="170"/>
        <v>46.176470588235297</v>
      </c>
      <c r="R2703">
        <f t="shared" si="171"/>
        <v>34.130434782608695</v>
      </c>
      <c r="S2703" t="s">
        <v>8351</v>
      </c>
      <c r="T2703" t="s">
        <v>8390</v>
      </c>
      <c r="U2703" t="s">
        <v>8322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8">
        <f t="shared" si="168"/>
        <v>42800.801817129628</v>
      </c>
      <c r="L2704" s="8">
        <f t="shared" si="169"/>
        <v>42830.760150462964</v>
      </c>
      <c r="M2704" t="b">
        <v>1</v>
      </c>
      <c r="N2704">
        <v>26</v>
      </c>
      <c r="O2704" t="b">
        <v>0</v>
      </c>
      <c r="P2704" t="s">
        <v>8314</v>
      </c>
      <c r="Q2704">
        <f t="shared" si="170"/>
        <v>34.410000000000004</v>
      </c>
      <c r="R2704">
        <f t="shared" si="171"/>
        <v>132.34615384615384</v>
      </c>
      <c r="S2704" t="s">
        <v>8351</v>
      </c>
      <c r="T2704" t="s">
        <v>8390</v>
      </c>
      <c r="U2704" t="s">
        <v>8322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8">
        <f t="shared" si="168"/>
        <v>42756.690162037034</v>
      </c>
      <c r="L2705" s="8">
        <f t="shared" si="169"/>
        <v>42816.648495370369</v>
      </c>
      <c r="M2705" t="b">
        <v>0</v>
      </c>
      <c r="N2705">
        <v>45</v>
      </c>
      <c r="O2705" t="b">
        <v>0</v>
      </c>
      <c r="P2705" t="s">
        <v>8314</v>
      </c>
      <c r="Q2705">
        <f t="shared" si="170"/>
        <v>103.75000000000001</v>
      </c>
      <c r="R2705">
        <f t="shared" si="171"/>
        <v>922.22222222222217</v>
      </c>
      <c r="S2705" t="s">
        <v>8351</v>
      </c>
      <c r="T2705" t="s">
        <v>8390</v>
      </c>
      <c r="U2705" t="s">
        <v>8322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8">
        <f t="shared" si="168"/>
        <v>42787.862430555557</v>
      </c>
      <c r="L2706" s="8">
        <f t="shared" si="169"/>
        <v>42830.820763888885</v>
      </c>
      <c r="M2706" t="b">
        <v>0</v>
      </c>
      <c r="N2706">
        <v>7</v>
      </c>
      <c r="O2706" t="b">
        <v>0</v>
      </c>
      <c r="P2706" t="s">
        <v>8314</v>
      </c>
      <c r="Q2706">
        <f t="shared" si="170"/>
        <v>6.0263157894736841</v>
      </c>
      <c r="R2706">
        <f t="shared" si="171"/>
        <v>163.57142857142858</v>
      </c>
      <c r="S2706" t="s">
        <v>8351</v>
      </c>
      <c r="T2706" t="s">
        <v>8390</v>
      </c>
      <c r="U2706" t="s">
        <v>8322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8">
        <f t="shared" si="168"/>
        <v>42773.916180555556</v>
      </c>
      <c r="L2707" s="8">
        <f t="shared" si="169"/>
        <v>42818.874513888892</v>
      </c>
      <c r="M2707" t="b">
        <v>0</v>
      </c>
      <c r="N2707">
        <v>8</v>
      </c>
      <c r="O2707" t="b">
        <v>0</v>
      </c>
      <c r="P2707" t="s">
        <v>8314</v>
      </c>
      <c r="Q2707">
        <f t="shared" si="170"/>
        <v>10.539393939393939</v>
      </c>
      <c r="R2707">
        <f t="shared" si="171"/>
        <v>217.375</v>
      </c>
      <c r="S2707" t="s">
        <v>8351</v>
      </c>
      <c r="T2707" t="s">
        <v>8390</v>
      </c>
      <c r="U2707" t="s">
        <v>8322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8">
        <f t="shared" si="168"/>
        <v>41899.294942129629</v>
      </c>
      <c r="L2708" s="8">
        <f t="shared" si="169"/>
        <v>41928.290972222225</v>
      </c>
      <c r="M2708" t="b">
        <v>1</v>
      </c>
      <c r="N2708">
        <v>263</v>
      </c>
      <c r="O2708" t="b">
        <v>1</v>
      </c>
      <c r="P2708" t="s">
        <v>8314</v>
      </c>
      <c r="Q2708">
        <f t="shared" si="170"/>
        <v>112.29714285714284</v>
      </c>
      <c r="R2708">
        <f t="shared" si="171"/>
        <v>149.44486692015209</v>
      </c>
      <c r="S2708" t="s">
        <v>8351</v>
      </c>
      <c r="T2708" t="s">
        <v>8390</v>
      </c>
      <c r="U2708" t="s">
        <v>8322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8">
        <f t="shared" si="168"/>
        <v>41391.782905092594</v>
      </c>
      <c r="L2709" s="8">
        <f t="shared" si="169"/>
        <v>41421.290972222225</v>
      </c>
      <c r="M2709" t="b">
        <v>1</v>
      </c>
      <c r="N2709">
        <v>394</v>
      </c>
      <c r="O2709" t="b">
        <v>1</v>
      </c>
      <c r="P2709" t="s">
        <v>8314</v>
      </c>
      <c r="Q2709">
        <f t="shared" si="170"/>
        <v>350.84462500000001</v>
      </c>
      <c r="R2709">
        <f t="shared" si="171"/>
        <v>71.237487309644663</v>
      </c>
      <c r="S2709" t="s">
        <v>8351</v>
      </c>
      <c r="T2709" t="s">
        <v>8390</v>
      </c>
      <c r="U2709" t="s">
        <v>8322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8">
        <f t="shared" si="168"/>
        <v>42512.698217592595</v>
      </c>
      <c r="L2710" s="8">
        <f t="shared" si="169"/>
        <v>42572.698217592595</v>
      </c>
      <c r="M2710" t="b">
        <v>1</v>
      </c>
      <c r="N2710">
        <v>1049</v>
      </c>
      <c r="O2710" t="b">
        <v>1</v>
      </c>
      <c r="P2710" t="s">
        <v>8314</v>
      </c>
      <c r="Q2710">
        <f t="shared" si="170"/>
        <v>233.21535</v>
      </c>
      <c r="R2710">
        <f t="shared" si="171"/>
        <v>44.464318398474738</v>
      </c>
      <c r="S2710" t="s">
        <v>8351</v>
      </c>
      <c r="T2710" t="s">
        <v>8390</v>
      </c>
      <c r="U2710" t="s">
        <v>8322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8">
        <f t="shared" si="168"/>
        <v>42612.149780092594</v>
      </c>
      <c r="L2711" s="8">
        <f t="shared" si="169"/>
        <v>42647.165972222225</v>
      </c>
      <c r="M2711" t="b">
        <v>1</v>
      </c>
      <c r="N2711">
        <v>308</v>
      </c>
      <c r="O2711" t="b">
        <v>1</v>
      </c>
      <c r="P2711" t="s">
        <v>8314</v>
      </c>
      <c r="Q2711">
        <f t="shared" si="170"/>
        <v>101.60599999999999</v>
      </c>
      <c r="R2711">
        <f t="shared" si="171"/>
        <v>164.94480519480518</v>
      </c>
      <c r="S2711" t="s">
        <v>8351</v>
      </c>
      <c r="T2711" t="s">
        <v>8390</v>
      </c>
      <c r="U2711" t="s">
        <v>8322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8">
        <f t="shared" si="168"/>
        <v>41828.229490740741</v>
      </c>
      <c r="L2712" s="8">
        <f t="shared" si="169"/>
        <v>41860.083333333336</v>
      </c>
      <c r="M2712" t="b">
        <v>1</v>
      </c>
      <c r="N2712">
        <v>1088</v>
      </c>
      <c r="O2712" t="b">
        <v>1</v>
      </c>
      <c r="P2712" t="s">
        <v>8314</v>
      </c>
      <c r="Q2712">
        <f t="shared" si="170"/>
        <v>153.90035000000003</v>
      </c>
      <c r="R2712">
        <f t="shared" si="171"/>
        <v>84.871516544117654</v>
      </c>
      <c r="S2712" t="s">
        <v>8351</v>
      </c>
      <c r="T2712" t="s">
        <v>8390</v>
      </c>
      <c r="U2712" t="s">
        <v>8322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8">
        <f t="shared" si="168"/>
        <v>41780.745254629634</v>
      </c>
      <c r="L2713" s="8">
        <f t="shared" si="169"/>
        <v>41810.917361111111</v>
      </c>
      <c r="M2713" t="b">
        <v>1</v>
      </c>
      <c r="N2713">
        <v>73</v>
      </c>
      <c r="O2713" t="b">
        <v>1</v>
      </c>
      <c r="P2713" t="s">
        <v>8314</v>
      </c>
      <c r="Q2713">
        <f t="shared" si="170"/>
        <v>100.7161125319693</v>
      </c>
      <c r="R2713">
        <f t="shared" si="171"/>
        <v>53.945205479452056</v>
      </c>
      <c r="S2713" t="s">
        <v>8351</v>
      </c>
      <c r="T2713" t="s">
        <v>8390</v>
      </c>
      <c r="U2713" t="s">
        <v>8322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8">
        <f t="shared" si="168"/>
        <v>41432.062037037038</v>
      </c>
      <c r="L2714" s="8">
        <f t="shared" si="169"/>
        <v>41468.75</v>
      </c>
      <c r="M2714" t="b">
        <v>1</v>
      </c>
      <c r="N2714">
        <v>143</v>
      </c>
      <c r="O2714" t="b">
        <v>1</v>
      </c>
      <c r="P2714" t="s">
        <v>8314</v>
      </c>
      <c r="Q2714">
        <f t="shared" si="170"/>
        <v>131.38181818181818</v>
      </c>
      <c r="R2714">
        <f t="shared" si="171"/>
        <v>50.531468531468533</v>
      </c>
      <c r="S2714" t="s">
        <v>8351</v>
      </c>
      <c r="T2714" t="s">
        <v>8390</v>
      </c>
      <c r="U2714" t="s">
        <v>8322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8">
        <f t="shared" si="168"/>
        <v>42322.653749999998</v>
      </c>
      <c r="L2715" s="8">
        <f t="shared" si="169"/>
        <v>42362.653749999998</v>
      </c>
      <c r="M2715" t="b">
        <v>1</v>
      </c>
      <c r="N2715">
        <v>1420</v>
      </c>
      <c r="O2715" t="b">
        <v>1</v>
      </c>
      <c r="P2715" t="s">
        <v>8314</v>
      </c>
      <c r="Q2715">
        <f t="shared" si="170"/>
        <v>102.24133333333334</v>
      </c>
      <c r="R2715">
        <f t="shared" si="171"/>
        <v>108.00140845070422</v>
      </c>
      <c r="S2715" t="s">
        <v>8351</v>
      </c>
      <c r="T2715" t="s">
        <v>8390</v>
      </c>
      <c r="U2715" t="s">
        <v>8322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8">
        <f t="shared" si="168"/>
        <v>42629.655046296291</v>
      </c>
      <c r="L2716" s="8">
        <f t="shared" si="169"/>
        <v>42657.958333333328</v>
      </c>
      <c r="M2716" t="b">
        <v>1</v>
      </c>
      <c r="N2716">
        <v>305</v>
      </c>
      <c r="O2716" t="b">
        <v>1</v>
      </c>
      <c r="P2716" t="s">
        <v>8314</v>
      </c>
      <c r="Q2716">
        <f t="shared" si="170"/>
        <v>116.35599999999999</v>
      </c>
      <c r="R2716">
        <f t="shared" si="171"/>
        <v>95.373770491803285</v>
      </c>
      <c r="S2716" t="s">
        <v>8351</v>
      </c>
      <c r="T2716" t="s">
        <v>8390</v>
      </c>
      <c r="U2716" t="s">
        <v>8322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8">
        <f t="shared" si="168"/>
        <v>42387.398472222223</v>
      </c>
      <c r="L2717" s="8">
        <f t="shared" si="169"/>
        <v>42421.398472222223</v>
      </c>
      <c r="M2717" t="b">
        <v>1</v>
      </c>
      <c r="N2717">
        <v>551</v>
      </c>
      <c r="O2717" t="b">
        <v>1</v>
      </c>
      <c r="P2717" t="s">
        <v>8314</v>
      </c>
      <c r="Q2717">
        <f t="shared" si="170"/>
        <v>264.62241666666665</v>
      </c>
      <c r="R2717">
        <f t="shared" si="171"/>
        <v>57.631016333938291</v>
      </c>
      <c r="S2717" t="s">
        <v>8351</v>
      </c>
      <c r="T2717" t="s">
        <v>8390</v>
      </c>
      <c r="U2717" t="s">
        <v>8322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8">
        <f t="shared" si="168"/>
        <v>42255.333252314813</v>
      </c>
      <c r="L2718" s="8">
        <f t="shared" si="169"/>
        <v>42285.333252314813</v>
      </c>
      <c r="M2718" t="b">
        <v>1</v>
      </c>
      <c r="N2718">
        <v>187</v>
      </c>
      <c r="O2718" t="b">
        <v>1</v>
      </c>
      <c r="P2718" t="s">
        <v>8314</v>
      </c>
      <c r="Q2718">
        <f t="shared" si="170"/>
        <v>119.98010000000001</v>
      </c>
      <c r="R2718">
        <f t="shared" si="171"/>
        <v>64.160481283422456</v>
      </c>
      <c r="S2718" t="s">
        <v>8351</v>
      </c>
      <c r="T2718" t="s">
        <v>8390</v>
      </c>
      <c r="U2718" t="s">
        <v>8322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8">
        <f t="shared" si="168"/>
        <v>41934.914918981485</v>
      </c>
      <c r="L2719" s="8">
        <f t="shared" si="169"/>
        <v>41979.956585648149</v>
      </c>
      <c r="M2719" t="b">
        <v>1</v>
      </c>
      <c r="N2719">
        <v>325</v>
      </c>
      <c r="O2719" t="b">
        <v>1</v>
      </c>
      <c r="P2719" t="s">
        <v>8314</v>
      </c>
      <c r="Q2719">
        <f t="shared" si="170"/>
        <v>120.10400000000001</v>
      </c>
      <c r="R2719">
        <f t="shared" si="171"/>
        <v>92.387692307692305</v>
      </c>
      <c r="S2719" t="s">
        <v>8351</v>
      </c>
      <c r="T2719" t="s">
        <v>8390</v>
      </c>
      <c r="U2719" t="s">
        <v>8322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8">
        <f t="shared" si="168"/>
        <v>42465.596585648149</v>
      </c>
      <c r="L2720" s="8">
        <f t="shared" si="169"/>
        <v>42493.958333333328</v>
      </c>
      <c r="M2720" t="b">
        <v>1</v>
      </c>
      <c r="N2720">
        <v>148</v>
      </c>
      <c r="O2720" t="b">
        <v>1</v>
      </c>
      <c r="P2720" t="s">
        <v>8314</v>
      </c>
      <c r="Q2720">
        <f t="shared" si="170"/>
        <v>103.58333333333334</v>
      </c>
      <c r="R2720">
        <f t="shared" si="171"/>
        <v>125.97972972972973</v>
      </c>
      <c r="S2720" t="s">
        <v>8351</v>
      </c>
      <c r="T2720" t="s">
        <v>8390</v>
      </c>
      <c r="U2720" t="s">
        <v>8322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8">
        <f t="shared" si="168"/>
        <v>42418.031180555554</v>
      </c>
      <c r="L2721" s="8">
        <f t="shared" si="169"/>
        <v>42477.989513888882</v>
      </c>
      <c r="M2721" t="b">
        <v>0</v>
      </c>
      <c r="N2721">
        <v>69</v>
      </c>
      <c r="O2721" t="b">
        <v>1</v>
      </c>
      <c r="P2721" t="s">
        <v>8314</v>
      </c>
      <c r="Q2721">
        <f t="shared" si="170"/>
        <v>108.83333333333334</v>
      </c>
      <c r="R2721">
        <f t="shared" si="171"/>
        <v>94.637681159420296</v>
      </c>
      <c r="S2721" t="s">
        <v>8351</v>
      </c>
      <c r="T2721" t="s">
        <v>8390</v>
      </c>
      <c r="U2721" t="s">
        <v>8322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8">
        <f t="shared" si="168"/>
        <v>42655.465891203698</v>
      </c>
      <c r="L2722" s="8">
        <f t="shared" si="169"/>
        <v>42685.507557870369</v>
      </c>
      <c r="M2722" t="b">
        <v>0</v>
      </c>
      <c r="N2722">
        <v>173</v>
      </c>
      <c r="O2722" t="b">
        <v>1</v>
      </c>
      <c r="P2722" t="s">
        <v>8314</v>
      </c>
      <c r="Q2722">
        <f t="shared" si="170"/>
        <v>118.12400000000001</v>
      </c>
      <c r="R2722">
        <f t="shared" si="171"/>
        <v>170.69942196531792</v>
      </c>
      <c r="S2722" t="s">
        <v>8351</v>
      </c>
      <c r="T2722" t="s">
        <v>8390</v>
      </c>
      <c r="U2722" t="s">
        <v>8322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8">
        <f t="shared" si="168"/>
        <v>41493.543958333335</v>
      </c>
      <c r="L2723" s="8">
        <f t="shared" si="169"/>
        <v>41523.791666666664</v>
      </c>
      <c r="M2723" t="b">
        <v>0</v>
      </c>
      <c r="N2723">
        <v>269</v>
      </c>
      <c r="O2723" t="b">
        <v>1</v>
      </c>
      <c r="P2723" t="s">
        <v>8306</v>
      </c>
      <c r="Q2723">
        <f t="shared" si="170"/>
        <v>1462</v>
      </c>
      <c r="R2723">
        <f t="shared" si="171"/>
        <v>40.762081784386616</v>
      </c>
      <c r="S2723" t="s">
        <v>8353</v>
      </c>
      <c r="T2723" t="s">
        <v>8382</v>
      </c>
      <c r="U2723" t="s">
        <v>8341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8">
        <f t="shared" si="168"/>
        <v>42704.857094907406</v>
      </c>
      <c r="L2724" s="8">
        <f t="shared" si="169"/>
        <v>42764.857094907406</v>
      </c>
      <c r="M2724" t="b">
        <v>0</v>
      </c>
      <c r="N2724">
        <v>185</v>
      </c>
      <c r="O2724" t="b">
        <v>1</v>
      </c>
      <c r="P2724" t="s">
        <v>8306</v>
      </c>
      <c r="Q2724">
        <f t="shared" si="170"/>
        <v>252.54</v>
      </c>
      <c r="R2724">
        <f t="shared" si="171"/>
        <v>68.254054054054052</v>
      </c>
      <c r="S2724" t="s">
        <v>8353</v>
      </c>
      <c r="T2724" t="s">
        <v>8382</v>
      </c>
      <c r="U2724" t="s">
        <v>8341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8">
        <f t="shared" si="168"/>
        <v>41944.83898148148</v>
      </c>
      <c r="L2725" s="8">
        <f t="shared" si="169"/>
        <v>42004.880648148144</v>
      </c>
      <c r="M2725" t="b">
        <v>0</v>
      </c>
      <c r="N2725">
        <v>176</v>
      </c>
      <c r="O2725" t="b">
        <v>1</v>
      </c>
      <c r="P2725" t="s">
        <v>8306</v>
      </c>
      <c r="Q2725">
        <f t="shared" si="170"/>
        <v>140.05000000000001</v>
      </c>
      <c r="R2725">
        <f t="shared" si="171"/>
        <v>95.48863636363636</v>
      </c>
      <c r="S2725" t="s">
        <v>8353</v>
      </c>
      <c r="T2725" t="s">
        <v>8382</v>
      </c>
      <c r="U2725" t="s">
        <v>8341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8">
        <f t="shared" si="168"/>
        <v>42199.32707175926</v>
      </c>
      <c r="L2726" s="8">
        <f t="shared" si="169"/>
        <v>42231.32707175926</v>
      </c>
      <c r="M2726" t="b">
        <v>0</v>
      </c>
      <c r="N2726">
        <v>1019</v>
      </c>
      <c r="O2726" t="b">
        <v>1</v>
      </c>
      <c r="P2726" t="s">
        <v>8306</v>
      </c>
      <c r="Q2726">
        <f t="shared" si="170"/>
        <v>296.87520259319291</v>
      </c>
      <c r="R2726">
        <f t="shared" si="171"/>
        <v>7.1902649656526005</v>
      </c>
      <c r="S2726" t="s">
        <v>8353</v>
      </c>
      <c r="T2726" t="s">
        <v>8382</v>
      </c>
      <c r="U2726" t="s">
        <v>8341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8">
        <f t="shared" si="168"/>
        <v>42745.744618055556</v>
      </c>
      <c r="L2727" s="8">
        <f t="shared" si="169"/>
        <v>42795.744618055556</v>
      </c>
      <c r="M2727" t="b">
        <v>0</v>
      </c>
      <c r="N2727">
        <v>113</v>
      </c>
      <c r="O2727" t="b">
        <v>1</v>
      </c>
      <c r="P2727" t="s">
        <v>8306</v>
      </c>
      <c r="Q2727">
        <f t="shared" si="170"/>
        <v>144.54249999999999</v>
      </c>
      <c r="R2727">
        <f t="shared" si="171"/>
        <v>511.65486725663715</v>
      </c>
      <c r="S2727" t="s">
        <v>8353</v>
      </c>
      <c r="T2727" t="s">
        <v>8382</v>
      </c>
      <c r="U2727" t="s">
        <v>8341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8">
        <f t="shared" si="168"/>
        <v>42452.579988425925</v>
      </c>
      <c r="L2728" s="8">
        <f t="shared" si="169"/>
        <v>42482.579988425925</v>
      </c>
      <c r="M2728" t="b">
        <v>0</v>
      </c>
      <c r="N2728">
        <v>404</v>
      </c>
      <c r="O2728" t="b">
        <v>1</v>
      </c>
      <c r="P2728" t="s">
        <v>8306</v>
      </c>
      <c r="Q2728">
        <f t="shared" si="170"/>
        <v>105.745</v>
      </c>
      <c r="R2728">
        <f t="shared" si="171"/>
        <v>261.74504950495049</v>
      </c>
      <c r="S2728" t="s">
        <v>8353</v>
      </c>
      <c r="T2728" t="s">
        <v>8382</v>
      </c>
      <c r="U2728" t="s">
        <v>8341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8">
        <f t="shared" si="168"/>
        <v>42198.676655092597</v>
      </c>
      <c r="L2729" s="8">
        <f t="shared" si="169"/>
        <v>42223.676655092597</v>
      </c>
      <c r="M2729" t="b">
        <v>0</v>
      </c>
      <c r="N2729">
        <v>707</v>
      </c>
      <c r="O2729" t="b">
        <v>1</v>
      </c>
      <c r="P2729" t="s">
        <v>8306</v>
      </c>
      <c r="Q2729">
        <f t="shared" si="170"/>
        <v>493.21000000000004</v>
      </c>
      <c r="R2729">
        <f t="shared" si="171"/>
        <v>69.760961810466767</v>
      </c>
      <c r="S2729" t="s">
        <v>8353</v>
      </c>
      <c r="T2729" t="s">
        <v>8382</v>
      </c>
      <c r="U2729" t="s">
        <v>8341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8">
        <f t="shared" si="168"/>
        <v>42333.59993055556</v>
      </c>
      <c r="L2730" s="8">
        <f t="shared" si="169"/>
        <v>42368.59993055556</v>
      </c>
      <c r="M2730" t="b">
        <v>0</v>
      </c>
      <c r="N2730">
        <v>392</v>
      </c>
      <c r="O2730" t="b">
        <v>1</v>
      </c>
      <c r="P2730" t="s">
        <v>8306</v>
      </c>
      <c r="Q2730">
        <f t="shared" si="170"/>
        <v>201.82666666666668</v>
      </c>
      <c r="R2730">
        <f t="shared" si="171"/>
        <v>77.229591836734699</v>
      </c>
      <c r="S2730" t="s">
        <v>8353</v>
      </c>
      <c r="T2730" t="s">
        <v>8382</v>
      </c>
      <c r="U2730" t="s">
        <v>8341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8">
        <f t="shared" si="168"/>
        <v>42095.240706018521</v>
      </c>
      <c r="L2731" s="8">
        <f t="shared" si="169"/>
        <v>42125.240706018521</v>
      </c>
      <c r="M2731" t="b">
        <v>0</v>
      </c>
      <c r="N2731">
        <v>23</v>
      </c>
      <c r="O2731" t="b">
        <v>1</v>
      </c>
      <c r="P2731" t="s">
        <v>8306</v>
      </c>
      <c r="Q2731">
        <f t="shared" si="170"/>
        <v>104.44</v>
      </c>
      <c r="R2731">
        <f t="shared" si="171"/>
        <v>340.56521739130437</v>
      </c>
      <c r="S2731" t="s">
        <v>8353</v>
      </c>
      <c r="T2731" t="s">
        <v>8382</v>
      </c>
      <c r="U2731" t="s">
        <v>8341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8">
        <f t="shared" si="168"/>
        <v>41351.541377314818</v>
      </c>
      <c r="L2732" s="8">
        <f t="shared" si="169"/>
        <v>41386.541377314818</v>
      </c>
      <c r="M2732" t="b">
        <v>0</v>
      </c>
      <c r="N2732">
        <v>682</v>
      </c>
      <c r="O2732" t="b">
        <v>1</v>
      </c>
      <c r="P2732" t="s">
        <v>8306</v>
      </c>
      <c r="Q2732">
        <f t="shared" si="170"/>
        <v>170.29262962962963</v>
      </c>
      <c r="R2732">
        <f t="shared" si="171"/>
        <v>67.417903225806455</v>
      </c>
      <c r="S2732" t="s">
        <v>8353</v>
      </c>
      <c r="T2732" t="s">
        <v>8382</v>
      </c>
      <c r="U2732" t="s">
        <v>8341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8">
        <f t="shared" si="168"/>
        <v>41872.525717592594</v>
      </c>
      <c r="L2733" s="8">
        <f t="shared" si="169"/>
        <v>41930.166666666664</v>
      </c>
      <c r="M2733" t="b">
        <v>0</v>
      </c>
      <c r="N2733">
        <v>37</v>
      </c>
      <c r="O2733" t="b">
        <v>1</v>
      </c>
      <c r="P2733" t="s">
        <v>8306</v>
      </c>
      <c r="Q2733">
        <f t="shared" si="170"/>
        <v>104.30333333333333</v>
      </c>
      <c r="R2733">
        <f t="shared" si="171"/>
        <v>845.70270270270271</v>
      </c>
      <c r="S2733" t="s">
        <v>8353</v>
      </c>
      <c r="T2733" t="s">
        <v>8382</v>
      </c>
      <c r="U2733" t="s">
        <v>8341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8">
        <f t="shared" si="168"/>
        <v>41389.808194444442</v>
      </c>
      <c r="L2734" s="8">
        <f t="shared" si="169"/>
        <v>41422</v>
      </c>
      <c r="M2734" t="b">
        <v>0</v>
      </c>
      <c r="N2734">
        <v>146</v>
      </c>
      <c r="O2734" t="b">
        <v>1</v>
      </c>
      <c r="P2734" t="s">
        <v>8306</v>
      </c>
      <c r="Q2734">
        <f t="shared" si="170"/>
        <v>118.25000000000001</v>
      </c>
      <c r="R2734">
        <f t="shared" si="171"/>
        <v>97.191780821917803</v>
      </c>
      <c r="S2734" t="s">
        <v>8353</v>
      </c>
      <c r="T2734" t="s">
        <v>8382</v>
      </c>
      <c r="U2734" t="s">
        <v>8341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8">
        <f t="shared" si="168"/>
        <v>42044.272847222222</v>
      </c>
      <c r="L2735" s="8">
        <f t="shared" si="169"/>
        <v>42104.231180555551</v>
      </c>
      <c r="M2735" t="b">
        <v>0</v>
      </c>
      <c r="N2735">
        <v>119</v>
      </c>
      <c r="O2735" t="b">
        <v>1</v>
      </c>
      <c r="P2735" t="s">
        <v>8306</v>
      </c>
      <c r="Q2735">
        <f t="shared" si="170"/>
        <v>107.538</v>
      </c>
      <c r="R2735">
        <f t="shared" si="171"/>
        <v>451.84033613445376</v>
      </c>
      <c r="S2735" t="s">
        <v>8353</v>
      </c>
      <c r="T2735" t="s">
        <v>8382</v>
      </c>
      <c r="U2735" t="s">
        <v>8341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8">
        <f t="shared" si="168"/>
        <v>42626.668888888889</v>
      </c>
      <c r="L2736" s="8">
        <f t="shared" si="169"/>
        <v>42656.915972222225</v>
      </c>
      <c r="M2736" t="b">
        <v>0</v>
      </c>
      <c r="N2736">
        <v>163</v>
      </c>
      <c r="O2736" t="b">
        <v>1</v>
      </c>
      <c r="P2736" t="s">
        <v>8306</v>
      </c>
      <c r="Q2736">
        <f t="shared" si="170"/>
        <v>2260300</v>
      </c>
      <c r="R2736">
        <f t="shared" si="171"/>
        <v>138.66871165644173</v>
      </c>
      <c r="S2736" t="s">
        <v>8353</v>
      </c>
      <c r="T2736" t="s">
        <v>8382</v>
      </c>
      <c r="U2736" t="s">
        <v>8341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8">
        <f t="shared" si="168"/>
        <v>41316.120949074073</v>
      </c>
      <c r="L2737" s="8">
        <f t="shared" si="169"/>
        <v>41346.833333333336</v>
      </c>
      <c r="M2737" t="b">
        <v>0</v>
      </c>
      <c r="N2737">
        <v>339</v>
      </c>
      <c r="O2737" t="b">
        <v>1</v>
      </c>
      <c r="P2737" t="s">
        <v>8306</v>
      </c>
      <c r="Q2737">
        <f t="shared" si="170"/>
        <v>978.13466666666682</v>
      </c>
      <c r="R2737">
        <f t="shared" si="171"/>
        <v>21.640147492625371</v>
      </c>
      <c r="S2737" t="s">
        <v>8353</v>
      </c>
      <c r="T2737" t="s">
        <v>8382</v>
      </c>
      <c r="U2737" t="s">
        <v>8341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8">
        <f t="shared" si="168"/>
        <v>41722.666354166664</v>
      </c>
      <c r="L2738" s="8">
        <f t="shared" si="169"/>
        <v>41752.666354166664</v>
      </c>
      <c r="M2738" t="b">
        <v>0</v>
      </c>
      <c r="N2738">
        <v>58</v>
      </c>
      <c r="O2738" t="b">
        <v>1</v>
      </c>
      <c r="P2738" t="s">
        <v>8306</v>
      </c>
      <c r="Q2738">
        <f t="shared" si="170"/>
        <v>122.9</v>
      </c>
      <c r="R2738">
        <f t="shared" si="171"/>
        <v>169.51724137931035</v>
      </c>
      <c r="S2738" t="s">
        <v>8353</v>
      </c>
      <c r="T2738" t="s">
        <v>8382</v>
      </c>
      <c r="U2738" t="s">
        <v>8341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8">
        <f t="shared" si="168"/>
        <v>41611.917673611111</v>
      </c>
      <c r="L2739" s="8">
        <f t="shared" si="169"/>
        <v>41654.791666666664</v>
      </c>
      <c r="M2739" t="b">
        <v>0</v>
      </c>
      <c r="N2739">
        <v>456</v>
      </c>
      <c r="O2739" t="b">
        <v>1</v>
      </c>
      <c r="P2739" t="s">
        <v>8306</v>
      </c>
      <c r="Q2739">
        <f t="shared" si="170"/>
        <v>246.0608</v>
      </c>
      <c r="R2739">
        <f t="shared" si="171"/>
        <v>161.88210526315791</v>
      </c>
      <c r="S2739" t="s">
        <v>8353</v>
      </c>
      <c r="T2739" t="s">
        <v>8382</v>
      </c>
      <c r="U2739" t="s">
        <v>8341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8">
        <f t="shared" si="168"/>
        <v>42620.143564814818</v>
      </c>
      <c r="L2740" s="8">
        <f t="shared" si="169"/>
        <v>42680.143564814818</v>
      </c>
      <c r="M2740" t="b">
        <v>0</v>
      </c>
      <c r="N2740">
        <v>15</v>
      </c>
      <c r="O2740" t="b">
        <v>1</v>
      </c>
      <c r="P2740" t="s">
        <v>8306</v>
      </c>
      <c r="Q2740">
        <f t="shared" si="170"/>
        <v>147.94</v>
      </c>
      <c r="R2740">
        <f t="shared" si="171"/>
        <v>493.13333333333333</v>
      </c>
      <c r="S2740" t="s">
        <v>8353</v>
      </c>
      <c r="T2740" t="s">
        <v>8382</v>
      </c>
      <c r="U2740" t="s">
        <v>8341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8">
        <f t="shared" si="168"/>
        <v>41719.887928240743</v>
      </c>
      <c r="L2741" s="8">
        <f t="shared" si="169"/>
        <v>41764.887928240743</v>
      </c>
      <c r="M2741" t="b">
        <v>0</v>
      </c>
      <c r="N2741">
        <v>191</v>
      </c>
      <c r="O2741" t="b">
        <v>1</v>
      </c>
      <c r="P2741" t="s">
        <v>8306</v>
      </c>
      <c r="Q2741">
        <f t="shared" si="170"/>
        <v>384.09090909090907</v>
      </c>
      <c r="R2741">
        <f t="shared" si="171"/>
        <v>22.120418848167539</v>
      </c>
      <c r="S2741" t="s">
        <v>8353</v>
      </c>
      <c r="T2741" t="s">
        <v>8382</v>
      </c>
      <c r="U2741" t="s">
        <v>8341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8">
        <f t="shared" si="168"/>
        <v>42045.031851851847</v>
      </c>
      <c r="L2742" s="8">
        <f t="shared" si="169"/>
        <v>42074.99018518519</v>
      </c>
      <c r="M2742" t="b">
        <v>0</v>
      </c>
      <c r="N2742">
        <v>17</v>
      </c>
      <c r="O2742" t="b">
        <v>1</v>
      </c>
      <c r="P2742" t="s">
        <v>8306</v>
      </c>
      <c r="Q2742">
        <f t="shared" si="170"/>
        <v>103.33333333333334</v>
      </c>
      <c r="R2742">
        <f t="shared" si="171"/>
        <v>18.235294117647058</v>
      </c>
      <c r="S2742" t="s">
        <v>8353</v>
      </c>
      <c r="T2742" t="s">
        <v>8382</v>
      </c>
      <c r="U2742" t="s">
        <v>8341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8">
        <f t="shared" si="168"/>
        <v>41911.657430555555</v>
      </c>
      <c r="L2743" s="8">
        <f t="shared" si="169"/>
        <v>41932.088194444441</v>
      </c>
      <c r="M2743" t="b">
        <v>0</v>
      </c>
      <c r="N2743">
        <v>4</v>
      </c>
      <c r="O2743" t="b">
        <v>0</v>
      </c>
      <c r="P2743" t="s">
        <v>8315</v>
      </c>
      <c r="Q2743">
        <f t="shared" si="170"/>
        <v>0.43750000000000006</v>
      </c>
      <c r="R2743">
        <f t="shared" si="171"/>
        <v>8.75</v>
      </c>
      <c r="S2743" t="s">
        <v>8356</v>
      </c>
      <c r="T2743" t="s">
        <v>8391</v>
      </c>
      <c r="U2743" t="s">
        <v>8349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8">
        <f t="shared" si="168"/>
        <v>41030.719756944447</v>
      </c>
      <c r="L2744" s="8">
        <f t="shared" si="169"/>
        <v>41044.719756944447</v>
      </c>
      <c r="M2744" t="b">
        <v>0</v>
      </c>
      <c r="N2744">
        <v>18</v>
      </c>
      <c r="O2744" t="b">
        <v>0</v>
      </c>
      <c r="P2744" t="s">
        <v>8315</v>
      </c>
      <c r="Q2744">
        <f t="shared" si="170"/>
        <v>29.24</v>
      </c>
      <c r="R2744">
        <f t="shared" si="171"/>
        <v>40.611111111111114</v>
      </c>
      <c r="S2744" t="s">
        <v>8356</v>
      </c>
      <c r="T2744" t="s">
        <v>8391</v>
      </c>
      <c r="U2744" t="s">
        <v>8349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8">
        <f t="shared" si="168"/>
        <v>42632.328784722224</v>
      </c>
      <c r="L2745" s="8">
        <f t="shared" si="169"/>
        <v>42662.328784722224</v>
      </c>
      <c r="M2745" t="b">
        <v>0</v>
      </c>
      <c r="N2745">
        <v>0</v>
      </c>
      <c r="O2745" t="b">
        <v>0</v>
      </c>
      <c r="P2745" t="s">
        <v>8315</v>
      </c>
      <c r="Q2745">
        <f t="shared" si="170"/>
        <v>0</v>
      </c>
      <c r="R2745" t="e">
        <f t="shared" si="171"/>
        <v>#DIV/0!</v>
      </c>
      <c r="S2745" t="s">
        <v>8356</v>
      </c>
      <c r="T2745" t="s">
        <v>8391</v>
      </c>
      <c r="U2745" t="s">
        <v>8349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8">
        <f t="shared" si="168"/>
        <v>40938.062476851854</v>
      </c>
      <c r="L2746" s="8">
        <f t="shared" si="169"/>
        <v>40968.062476851854</v>
      </c>
      <c r="M2746" t="b">
        <v>0</v>
      </c>
      <c r="N2746">
        <v>22</v>
      </c>
      <c r="O2746" t="b">
        <v>0</v>
      </c>
      <c r="P2746" t="s">
        <v>8315</v>
      </c>
      <c r="Q2746">
        <f t="shared" si="170"/>
        <v>5.21875</v>
      </c>
      <c r="R2746">
        <f t="shared" si="171"/>
        <v>37.954545454545453</v>
      </c>
      <c r="S2746" t="s">
        <v>8356</v>
      </c>
      <c r="T2746" t="s">
        <v>8391</v>
      </c>
      <c r="U2746" t="s">
        <v>8349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8">
        <f t="shared" si="168"/>
        <v>41044.988055555557</v>
      </c>
      <c r="L2747" s="8">
        <f t="shared" si="169"/>
        <v>41104.988055555557</v>
      </c>
      <c r="M2747" t="b">
        <v>0</v>
      </c>
      <c r="N2747">
        <v>49</v>
      </c>
      <c r="O2747" t="b">
        <v>0</v>
      </c>
      <c r="P2747" t="s">
        <v>8315</v>
      </c>
      <c r="Q2747">
        <f t="shared" si="170"/>
        <v>21.887499999999999</v>
      </c>
      <c r="R2747">
        <f t="shared" si="171"/>
        <v>35.734693877551024</v>
      </c>
      <c r="S2747" t="s">
        <v>8356</v>
      </c>
      <c r="T2747" t="s">
        <v>8391</v>
      </c>
      <c r="U2747" t="s">
        <v>8349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8">
        <f t="shared" si="168"/>
        <v>41850.781377314815</v>
      </c>
      <c r="L2748" s="8">
        <f t="shared" si="169"/>
        <v>41880.781377314815</v>
      </c>
      <c r="M2748" t="b">
        <v>0</v>
      </c>
      <c r="N2748">
        <v>19</v>
      </c>
      <c r="O2748" t="b">
        <v>0</v>
      </c>
      <c r="P2748" t="s">
        <v>8315</v>
      </c>
      <c r="Q2748">
        <f t="shared" si="170"/>
        <v>26.700000000000003</v>
      </c>
      <c r="R2748">
        <f t="shared" si="171"/>
        <v>42.157894736842103</v>
      </c>
      <c r="S2748" t="s">
        <v>8356</v>
      </c>
      <c r="T2748" t="s">
        <v>8391</v>
      </c>
      <c r="U2748" t="s">
        <v>8349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8">
        <f t="shared" si="168"/>
        <v>41044.64811342593</v>
      </c>
      <c r="L2749" s="8">
        <f t="shared" si="169"/>
        <v>41076.131944444445</v>
      </c>
      <c r="M2749" t="b">
        <v>0</v>
      </c>
      <c r="N2749">
        <v>4</v>
      </c>
      <c r="O2749" t="b">
        <v>0</v>
      </c>
      <c r="P2749" t="s">
        <v>8315</v>
      </c>
      <c r="Q2749">
        <f t="shared" si="170"/>
        <v>28.000000000000004</v>
      </c>
      <c r="R2749">
        <f t="shared" si="171"/>
        <v>35</v>
      </c>
      <c r="S2749" t="s">
        <v>8356</v>
      </c>
      <c r="T2749" t="s">
        <v>8391</v>
      </c>
      <c r="U2749" t="s">
        <v>8349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8">
        <f t="shared" si="168"/>
        <v>42585.7106712963</v>
      </c>
      <c r="L2750" s="8">
        <f t="shared" si="169"/>
        <v>42615.7106712963</v>
      </c>
      <c r="M2750" t="b">
        <v>0</v>
      </c>
      <c r="N2750">
        <v>4</v>
      </c>
      <c r="O2750" t="b">
        <v>0</v>
      </c>
      <c r="P2750" t="s">
        <v>8315</v>
      </c>
      <c r="Q2750">
        <f t="shared" si="170"/>
        <v>1.06</v>
      </c>
      <c r="R2750">
        <f t="shared" si="171"/>
        <v>13.25</v>
      </c>
      <c r="S2750" t="s">
        <v>8356</v>
      </c>
      <c r="T2750" t="s">
        <v>8391</v>
      </c>
      <c r="U2750" t="s">
        <v>8349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8">
        <f t="shared" si="168"/>
        <v>42068.799039351856</v>
      </c>
      <c r="L2751" s="8">
        <f t="shared" si="169"/>
        <v>42098.757372685184</v>
      </c>
      <c r="M2751" t="b">
        <v>0</v>
      </c>
      <c r="N2751">
        <v>2</v>
      </c>
      <c r="O2751" t="b">
        <v>0</v>
      </c>
      <c r="P2751" t="s">
        <v>8315</v>
      </c>
      <c r="Q2751">
        <f t="shared" si="170"/>
        <v>1.0999999999999999</v>
      </c>
      <c r="R2751">
        <f t="shared" si="171"/>
        <v>55</v>
      </c>
      <c r="S2751" t="s">
        <v>8356</v>
      </c>
      <c r="T2751" t="s">
        <v>8391</v>
      </c>
      <c r="U2751" t="s">
        <v>8349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8">
        <f t="shared" si="168"/>
        <v>41078.899826388886</v>
      </c>
      <c r="L2752" s="8">
        <f t="shared" si="169"/>
        <v>41090.833333333336</v>
      </c>
      <c r="M2752" t="b">
        <v>0</v>
      </c>
      <c r="N2752">
        <v>0</v>
      </c>
      <c r="O2752" t="b">
        <v>0</v>
      </c>
      <c r="P2752" t="s">
        <v>8315</v>
      </c>
      <c r="Q2752">
        <f t="shared" si="170"/>
        <v>0</v>
      </c>
      <c r="R2752" t="e">
        <f t="shared" si="171"/>
        <v>#DIV/0!</v>
      </c>
      <c r="S2752" t="s">
        <v>8356</v>
      </c>
      <c r="T2752" t="s">
        <v>8391</v>
      </c>
      <c r="U2752" t="s">
        <v>8349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8">
        <f t="shared" si="168"/>
        <v>41747.887060185189</v>
      </c>
      <c r="L2753" s="8">
        <f t="shared" si="169"/>
        <v>41807.887060185189</v>
      </c>
      <c r="M2753" t="b">
        <v>0</v>
      </c>
      <c r="N2753">
        <v>0</v>
      </c>
      <c r="O2753" t="b">
        <v>0</v>
      </c>
      <c r="P2753" t="s">
        <v>8315</v>
      </c>
      <c r="Q2753">
        <f t="shared" si="170"/>
        <v>0</v>
      </c>
      <c r="R2753" t="e">
        <f t="shared" si="171"/>
        <v>#DIV/0!</v>
      </c>
      <c r="S2753" t="s">
        <v>8356</v>
      </c>
      <c r="T2753" t="s">
        <v>8391</v>
      </c>
      <c r="U2753" t="s">
        <v>8349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8">
        <f t="shared" si="168"/>
        <v>40855.765092592592</v>
      </c>
      <c r="L2754" s="8">
        <f t="shared" si="169"/>
        <v>40895.765092592592</v>
      </c>
      <c r="M2754" t="b">
        <v>0</v>
      </c>
      <c r="N2754">
        <v>14</v>
      </c>
      <c r="O2754" t="b">
        <v>0</v>
      </c>
      <c r="P2754" t="s">
        <v>8315</v>
      </c>
      <c r="Q2754">
        <f t="shared" si="170"/>
        <v>11.458333333333332</v>
      </c>
      <c r="R2754">
        <f t="shared" si="171"/>
        <v>39.285714285714285</v>
      </c>
      <c r="S2754" t="s">
        <v>8356</v>
      </c>
      <c r="T2754" t="s">
        <v>8391</v>
      </c>
      <c r="U2754" t="s">
        <v>8349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8">
        <f t="shared" ref="K2755:K2818" si="172">(((J2755/60)/60)/24)+DATE(1970,1,1)</f>
        <v>41117.900729166664</v>
      </c>
      <c r="L2755" s="8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8315</v>
      </c>
      <c r="Q2755">
        <f t="shared" ref="Q2755:Q2818" si="174">E2755/D2755*100</f>
        <v>19</v>
      </c>
      <c r="R2755">
        <f t="shared" ref="R2755:R2818" si="175">E2755/N2755</f>
        <v>47.5</v>
      </c>
      <c r="S2755" t="s">
        <v>8356</v>
      </c>
      <c r="T2755" t="s">
        <v>8391</v>
      </c>
      <c r="U2755" t="s">
        <v>8349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8">
        <f t="shared" si="172"/>
        <v>41863.636006944449</v>
      </c>
      <c r="L2756" s="8">
        <f t="shared" si="173"/>
        <v>41893.636006944449</v>
      </c>
      <c r="M2756" t="b">
        <v>0</v>
      </c>
      <c r="N2756">
        <v>0</v>
      </c>
      <c r="O2756" t="b">
        <v>0</v>
      </c>
      <c r="P2756" t="s">
        <v>8315</v>
      </c>
      <c r="Q2756">
        <f t="shared" si="174"/>
        <v>0</v>
      </c>
      <c r="R2756" t="e">
        <f t="shared" si="175"/>
        <v>#DIV/0!</v>
      </c>
      <c r="S2756" t="s">
        <v>8356</v>
      </c>
      <c r="T2756" t="s">
        <v>8391</v>
      </c>
      <c r="U2756" t="s">
        <v>8349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8">
        <f t="shared" si="172"/>
        <v>42072.790821759263</v>
      </c>
      <c r="L2757" s="8">
        <f t="shared" si="173"/>
        <v>42102.790821759263</v>
      </c>
      <c r="M2757" t="b">
        <v>0</v>
      </c>
      <c r="N2757">
        <v>15</v>
      </c>
      <c r="O2757" t="b">
        <v>0</v>
      </c>
      <c r="P2757" t="s">
        <v>8315</v>
      </c>
      <c r="Q2757">
        <f t="shared" si="174"/>
        <v>52</v>
      </c>
      <c r="R2757">
        <f t="shared" si="175"/>
        <v>17.333333333333332</v>
      </c>
      <c r="S2757" t="s">
        <v>8356</v>
      </c>
      <c r="T2757" t="s">
        <v>8391</v>
      </c>
      <c r="U2757" t="s">
        <v>8349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8">
        <f t="shared" si="172"/>
        <v>41620.90047453704</v>
      </c>
      <c r="L2758" s="8">
        <f t="shared" si="173"/>
        <v>41650.90047453704</v>
      </c>
      <c r="M2758" t="b">
        <v>0</v>
      </c>
      <c r="N2758">
        <v>33</v>
      </c>
      <c r="O2758" t="b">
        <v>0</v>
      </c>
      <c r="P2758" t="s">
        <v>8315</v>
      </c>
      <c r="Q2758">
        <f t="shared" si="174"/>
        <v>10.48</v>
      </c>
      <c r="R2758">
        <f t="shared" si="175"/>
        <v>31.757575757575758</v>
      </c>
      <c r="S2758" t="s">
        <v>8356</v>
      </c>
      <c r="T2758" t="s">
        <v>8391</v>
      </c>
      <c r="U2758" t="s">
        <v>8349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8">
        <f t="shared" si="172"/>
        <v>42573.65662037037</v>
      </c>
      <c r="L2759" s="8">
        <f t="shared" si="173"/>
        <v>42588.65662037037</v>
      </c>
      <c r="M2759" t="b">
        <v>0</v>
      </c>
      <c r="N2759">
        <v>2</v>
      </c>
      <c r="O2759" t="b">
        <v>0</v>
      </c>
      <c r="P2759" t="s">
        <v>8315</v>
      </c>
      <c r="Q2759">
        <f t="shared" si="174"/>
        <v>0.66666666666666674</v>
      </c>
      <c r="R2759">
        <f t="shared" si="175"/>
        <v>5</v>
      </c>
      <c r="S2759" t="s">
        <v>8356</v>
      </c>
      <c r="T2759" t="s">
        <v>8391</v>
      </c>
      <c r="U2759" t="s">
        <v>8349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8">
        <f t="shared" si="172"/>
        <v>42639.441932870366</v>
      </c>
      <c r="L2760" s="8">
        <f t="shared" si="173"/>
        <v>42653.441932870366</v>
      </c>
      <c r="M2760" t="b">
        <v>0</v>
      </c>
      <c r="N2760">
        <v>6</v>
      </c>
      <c r="O2760" t="b">
        <v>0</v>
      </c>
      <c r="P2760" t="s">
        <v>8315</v>
      </c>
      <c r="Q2760">
        <f t="shared" si="174"/>
        <v>11.700000000000001</v>
      </c>
      <c r="R2760">
        <f t="shared" si="175"/>
        <v>39</v>
      </c>
      <c r="S2760" t="s">
        <v>8356</v>
      </c>
      <c r="T2760" t="s">
        <v>8391</v>
      </c>
      <c r="U2760" t="s">
        <v>8349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8">
        <f t="shared" si="172"/>
        <v>42524.36650462963</v>
      </c>
      <c r="L2761" s="8">
        <f t="shared" si="173"/>
        <v>42567.36650462963</v>
      </c>
      <c r="M2761" t="b">
        <v>0</v>
      </c>
      <c r="N2761">
        <v>2</v>
      </c>
      <c r="O2761" t="b">
        <v>0</v>
      </c>
      <c r="P2761" t="s">
        <v>8315</v>
      </c>
      <c r="Q2761">
        <f t="shared" si="174"/>
        <v>10.5</v>
      </c>
      <c r="R2761">
        <f t="shared" si="175"/>
        <v>52.5</v>
      </c>
      <c r="S2761" t="s">
        <v>8356</v>
      </c>
      <c r="T2761" t="s">
        <v>8391</v>
      </c>
      <c r="U2761" t="s">
        <v>8349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8">
        <f t="shared" si="172"/>
        <v>41415.461319444446</v>
      </c>
      <c r="L2762" s="8">
        <f t="shared" si="173"/>
        <v>41445.461319444446</v>
      </c>
      <c r="M2762" t="b">
        <v>0</v>
      </c>
      <c r="N2762">
        <v>0</v>
      </c>
      <c r="O2762" t="b">
        <v>0</v>
      </c>
      <c r="P2762" t="s">
        <v>8315</v>
      </c>
      <c r="Q2762">
        <f t="shared" si="174"/>
        <v>0</v>
      </c>
      <c r="R2762" t="e">
        <f t="shared" si="175"/>
        <v>#DIV/0!</v>
      </c>
      <c r="S2762" t="s">
        <v>8356</v>
      </c>
      <c r="T2762" t="s">
        <v>8391</v>
      </c>
      <c r="U2762" t="s">
        <v>8349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8">
        <f t="shared" si="172"/>
        <v>41247.063576388886</v>
      </c>
      <c r="L2763" s="8">
        <f t="shared" si="173"/>
        <v>41277.063576388886</v>
      </c>
      <c r="M2763" t="b">
        <v>0</v>
      </c>
      <c r="N2763">
        <v>4</v>
      </c>
      <c r="O2763" t="b">
        <v>0</v>
      </c>
      <c r="P2763" t="s">
        <v>8315</v>
      </c>
      <c r="Q2763">
        <f t="shared" si="174"/>
        <v>0.72</v>
      </c>
      <c r="R2763">
        <f t="shared" si="175"/>
        <v>9</v>
      </c>
      <c r="S2763" t="s">
        <v>8356</v>
      </c>
      <c r="T2763" t="s">
        <v>8391</v>
      </c>
      <c r="U2763" t="s">
        <v>8349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8">
        <f t="shared" si="172"/>
        <v>40927.036979166667</v>
      </c>
      <c r="L2764" s="8">
        <f t="shared" si="173"/>
        <v>40986.995312500003</v>
      </c>
      <c r="M2764" t="b">
        <v>0</v>
      </c>
      <c r="N2764">
        <v>1</v>
      </c>
      <c r="O2764" t="b">
        <v>0</v>
      </c>
      <c r="P2764" t="s">
        <v>8315</v>
      </c>
      <c r="Q2764">
        <f t="shared" si="174"/>
        <v>0.76923076923076927</v>
      </c>
      <c r="R2764">
        <f t="shared" si="175"/>
        <v>25</v>
      </c>
      <c r="S2764" t="s">
        <v>8356</v>
      </c>
      <c r="T2764" t="s">
        <v>8391</v>
      </c>
      <c r="U2764" t="s">
        <v>8349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8">
        <f t="shared" si="172"/>
        <v>41373.579675925925</v>
      </c>
      <c r="L2765" s="8">
        <f t="shared" si="173"/>
        <v>41418.579675925925</v>
      </c>
      <c r="M2765" t="b">
        <v>0</v>
      </c>
      <c r="N2765">
        <v>3</v>
      </c>
      <c r="O2765" t="b">
        <v>0</v>
      </c>
      <c r="P2765" t="s">
        <v>8315</v>
      </c>
      <c r="Q2765">
        <f t="shared" si="174"/>
        <v>0.22842639593908631</v>
      </c>
      <c r="R2765">
        <f t="shared" si="175"/>
        <v>30</v>
      </c>
      <c r="S2765" t="s">
        <v>8356</v>
      </c>
      <c r="T2765" t="s">
        <v>8391</v>
      </c>
      <c r="U2765" t="s">
        <v>8349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8">
        <f t="shared" si="172"/>
        <v>41030.292025462964</v>
      </c>
      <c r="L2766" s="8">
        <f t="shared" si="173"/>
        <v>41059.791666666664</v>
      </c>
      <c r="M2766" t="b">
        <v>0</v>
      </c>
      <c r="N2766">
        <v>4</v>
      </c>
      <c r="O2766" t="b">
        <v>0</v>
      </c>
      <c r="P2766" t="s">
        <v>8315</v>
      </c>
      <c r="Q2766">
        <f t="shared" si="174"/>
        <v>1.125</v>
      </c>
      <c r="R2766">
        <f t="shared" si="175"/>
        <v>11.25</v>
      </c>
      <c r="S2766" t="s">
        <v>8356</v>
      </c>
      <c r="T2766" t="s">
        <v>8391</v>
      </c>
      <c r="U2766" t="s">
        <v>8349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8">
        <f t="shared" si="172"/>
        <v>41194.579027777778</v>
      </c>
      <c r="L2767" s="8">
        <f t="shared" si="173"/>
        <v>41210.579027777778</v>
      </c>
      <c r="M2767" t="b">
        <v>0</v>
      </c>
      <c r="N2767">
        <v>0</v>
      </c>
      <c r="O2767" t="b">
        <v>0</v>
      </c>
      <c r="P2767" t="s">
        <v>8315</v>
      </c>
      <c r="Q2767">
        <f t="shared" si="174"/>
        <v>0</v>
      </c>
      <c r="R2767" t="e">
        <f t="shared" si="175"/>
        <v>#DIV/0!</v>
      </c>
      <c r="S2767" t="s">
        <v>8356</v>
      </c>
      <c r="T2767" t="s">
        <v>8391</v>
      </c>
      <c r="U2767" t="s">
        <v>8349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8">
        <f t="shared" si="172"/>
        <v>40736.668032407404</v>
      </c>
      <c r="L2768" s="8">
        <f t="shared" si="173"/>
        <v>40766.668032407404</v>
      </c>
      <c r="M2768" t="b">
        <v>0</v>
      </c>
      <c r="N2768">
        <v>4</v>
      </c>
      <c r="O2768" t="b">
        <v>0</v>
      </c>
      <c r="P2768" t="s">
        <v>8315</v>
      </c>
      <c r="Q2768">
        <f t="shared" si="174"/>
        <v>2</v>
      </c>
      <c r="R2768">
        <f t="shared" si="175"/>
        <v>25</v>
      </c>
      <c r="S2768" t="s">
        <v>8356</v>
      </c>
      <c r="T2768" t="s">
        <v>8391</v>
      </c>
      <c r="U2768" t="s">
        <v>8349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8">
        <f t="shared" si="172"/>
        <v>42172.958912037036</v>
      </c>
      <c r="L2769" s="8">
        <f t="shared" si="173"/>
        <v>42232.958912037036</v>
      </c>
      <c r="M2769" t="b">
        <v>0</v>
      </c>
      <c r="N2769">
        <v>3</v>
      </c>
      <c r="O2769" t="b">
        <v>0</v>
      </c>
      <c r="P2769" t="s">
        <v>8315</v>
      </c>
      <c r="Q2769">
        <f t="shared" si="174"/>
        <v>0.85000000000000009</v>
      </c>
      <c r="R2769">
        <f t="shared" si="175"/>
        <v>11.333333333333334</v>
      </c>
      <c r="S2769" t="s">
        <v>8356</v>
      </c>
      <c r="T2769" t="s">
        <v>8391</v>
      </c>
      <c r="U2769" t="s">
        <v>8349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8">
        <f t="shared" si="172"/>
        <v>40967.614849537036</v>
      </c>
      <c r="L2770" s="8">
        <f t="shared" si="173"/>
        <v>40997.573182870372</v>
      </c>
      <c r="M2770" t="b">
        <v>0</v>
      </c>
      <c r="N2770">
        <v>34</v>
      </c>
      <c r="O2770" t="b">
        <v>0</v>
      </c>
      <c r="P2770" t="s">
        <v>8315</v>
      </c>
      <c r="Q2770">
        <f t="shared" si="174"/>
        <v>14.314285714285715</v>
      </c>
      <c r="R2770">
        <f t="shared" si="175"/>
        <v>29.470588235294116</v>
      </c>
      <c r="S2770" t="s">
        <v>8356</v>
      </c>
      <c r="T2770" t="s">
        <v>8391</v>
      </c>
      <c r="U2770" t="s">
        <v>8349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8">
        <f t="shared" si="172"/>
        <v>41745.826273148145</v>
      </c>
      <c r="L2771" s="8">
        <f t="shared" si="173"/>
        <v>41795.826273148145</v>
      </c>
      <c r="M2771" t="b">
        <v>0</v>
      </c>
      <c r="N2771">
        <v>2</v>
      </c>
      <c r="O2771" t="b">
        <v>0</v>
      </c>
      <c r="P2771" t="s">
        <v>8315</v>
      </c>
      <c r="Q2771">
        <f t="shared" si="174"/>
        <v>0.25</v>
      </c>
      <c r="R2771">
        <f t="shared" si="175"/>
        <v>1</v>
      </c>
      <c r="S2771" t="s">
        <v>8356</v>
      </c>
      <c r="T2771" t="s">
        <v>8391</v>
      </c>
      <c r="U2771" t="s">
        <v>8349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8">
        <f t="shared" si="172"/>
        <v>41686.705208333333</v>
      </c>
      <c r="L2772" s="8">
        <f t="shared" si="173"/>
        <v>41716.663541666669</v>
      </c>
      <c r="M2772" t="b">
        <v>0</v>
      </c>
      <c r="N2772">
        <v>33</v>
      </c>
      <c r="O2772" t="b">
        <v>0</v>
      </c>
      <c r="P2772" t="s">
        <v>8315</v>
      </c>
      <c r="Q2772">
        <f t="shared" si="174"/>
        <v>10.411249999999999</v>
      </c>
      <c r="R2772">
        <f t="shared" si="175"/>
        <v>63.098484848484851</v>
      </c>
      <c r="S2772" t="s">
        <v>8356</v>
      </c>
      <c r="T2772" t="s">
        <v>8391</v>
      </c>
      <c r="U2772" t="s">
        <v>8349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8">
        <f t="shared" si="172"/>
        <v>41257.531712962962</v>
      </c>
      <c r="L2773" s="8">
        <f t="shared" si="173"/>
        <v>41306.708333333336</v>
      </c>
      <c r="M2773" t="b">
        <v>0</v>
      </c>
      <c r="N2773">
        <v>0</v>
      </c>
      <c r="O2773" t="b">
        <v>0</v>
      </c>
      <c r="P2773" t="s">
        <v>8315</v>
      </c>
      <c r="Q2773">
        <f t="shared" si="174"/>
        <v>0</v>
      </c>
      <c r="R2773" t="e">
        <f t="shared" si="175"/>
        <v>#DIV/0!</v>
      </c>
      <c r="S2773" t="s">
        <v>8356</v>
      </c>
      <c r="T2773" t="s">
        <v>8391</v>
      </c>
      <c r="U2773" t="s">
        <v>8349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8">
        <f t="shared" si="172"/>
        <v>41537.869143518517</v>
      </c>
      <c r="L2774" s="8">
        <f t="shared" si="173"/>
        <v>41552.869143518517</v>
      </c>
      <c r="M2774" t="b">
        <v>0</v>
      </c>
      <c r="N2774">
        <v>0</v>
      </c>
      <c r="O2774" t="b">
        <v>0</v>
      </c>
      <c r="P2774" t="s">
        <v>8315</v>
      </c>
      <c r="Q2774">
        <f t="shared" si="174"/>
        <v>0</v>
      </c>
      <c r="R2774" t="e">
        <f t="shared" si="175"/>
        <v>#DIV/0!</v>
      </c>
      <c r="S2774" t="s">
        <v>8356</v>
      </c>
      <c r="T2774" t="s">
        <v>8391</v>
      </c>
      <c r="U2774" t="s">
        <v>8349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8">
        <f t="shared" si="172"/>
        <v>42474.86482638889</v>
      </c>
      <c r="L2775" s="8">
        <f t="shared" si="173"/>
        <v>42484.86482638889</v>
      </c>
      <c r="M2775" t="b">
        <v>0</v>
      </c>
      <c r="N2775">
        <v>1</v>
      </c>
      <c r="O2775" t="b">
        <v>0</v>
      </c>
      <c r="P2775" t="s">
        <v>8315</v>
      </c>
      <c r="Q2775">
        <f t="shared" si="174"/>
        <v>0.18867924528301888</v>
      </c>
      <c r="R2775">
        <f t="shared" si="175"/>
        <v>1</v>
      </c>
      <c r="S2775" t="s">
        <v>8356</v>
      </c>
      <c r="T2775" t="s">
        <v>8391</v>
      </c>
      <c r="U2775" t="s">
        <v>8349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8">
        <f t="shared" si="172"/>
        <v>41311.126481481479</v>
      </c>
      <c r="L2776" s="8">
        <f t="shared" si="173"/>
        <v>41341.126481481479</v>
      </c>
      <c r="M2776" t="b">
        <v>0</v>
      </c>
      <c r="N2776">
        <v>13</v>
      </c>
      <c r="O2776" t="b">
        <v>0</v>
      </c>
      <c r="P2776" t="s">
        <v>8315</v>
      </c>
      <c r="Q2776">
        <f t="shared" si="174"/>
        <v>14.249999999999998</v>
      </c>
      <c r="R2776">
        <f t="shared" si="175"/>
        <v>43.846153846153847</v>
      </c>
      <c r="S2776" t="s">
        <v>8356</v>
      </c>
      <c r="T2776" t="s">
        <v>8391</v>
      </c>
      <c r="U2776" t="s">
        <v>8349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8">
        <f t="shared" si="172"/>
        <v>40863.013356481482</v>
      </c>
      <c r="L2777" s="8">
        <f t="shared" si="173"/>
        <v>40893.013356481482</v>
      </c>
      <c r="M2777" t="b">
        <v>0</v>
      </c>
      <c r="N2777">
        <v>2</v>
      </c>
      <c r="O2777" t="b">
        <v>0</v>
      </c>
      <c r="P2777" t="s">
        <v>8315</v>
      </c>
      <c r="Q2777">
        <f t="shared" si="174"/>
        <v>3</v>
      </c>
      <c r="R2777">
        <f t="shared" si="175"/>
        <v>75</v>
      </c>
      <c r="S2777" t="s">
        <v>8356</v>
      </c>
      <c r="T2777" t="s">
        <v>8391</v>
      </c>
      <c r="U2777" t="s">
        <v>8349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8">
        <f t="shared" si="172"/>
        <v>42136.297175925924</v>
      </c>
      <c r="L2778" s="8">
        <f t="shared" si="173"/>
        <v>42167.297175925924</v>
      </c>
      <c r="M2778" t="b">
        <v>0</v>
      </c>
      <c r="N2778">
        <v>36</v>
      </c>
      <c r="O2778" t="b">
        <v>0</v>
      </c>
      <c r="P2778" t="s">
        <v>8315</v>
      </c>
      <c r="Q2778">
        <f t="shared" si="174"/>
        <v>7.8809523809523814</v>
      </c>
      <c r="R2778">
        <f t="shared" si="175"/>
        <v>45.972222222222221</v>
      </c>
      <c r="S2778" t="s">
        <v>8356</v>
      </c>
      <c r="T2778" t="s">
        <v>8391</v>
      </c>
      <c r="U2778" t="s">
        <v>8349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8">
        <f t="shared" si="172"/>
        <v>42172.669027777782</v>
      </c>
      <c r="L2779" s="8">
        <f t="shared" si="173"/>
        <v>42202.669027777782</v>
      </c>
      <c r="M2779" t="b">
        <v>0</v>
      </c>
      <c r="N2779">
        <v>1</v>
      </c>
      <c r="O2779" t="b">
        <v>0</v>
      </c>
      <c r="P2779" t="s">
        <v>8315</v>
      </c>
      <c r="Q2779">
        <f t="shared" si="174"/>
        <v>0.33333333333333337</v>
      </c>
      <c r="R2779">
        <f t="shared" si="175"/>
        <v>10</v>
      </c>
      <c r="S2779" t="s">
        <v>8356</v>
      </c>
      <c r="T2779" t="s">
        <v>8391</v>
      </c>
      <c r="U2779" t="s">
        <v>8349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8">
        <f t="shared" si="172"/>
        <v>41846.978078703702</v>
      </c>
      <c r="L2780" s="8">
        <f t="shared" si="173"/>
        <v>41876.978078703702</v>
      </c>
      <c r="M2780" t="b">
        <v>0</v>
      </c>
      <c r="N2780">
        <v>15</v>
      </c>
      <c r="O2780" t="b">
        <v>0</v>
      </c>
      <c r="P2780" t="s">
        <v>8315</v>
      </c>
      <c r="Q2780">
        <f t="shared" si="174"/>
        <v>25.545454545454543</v>
      </c>
      <c r="R2780">
        <f t="shared" si="175"/>
        <v>93.666666666666671</v>
      </c>
      <c r="S2780" t="s">
        <v>8356</v>
      </c>
      <c r="T2780" t="s">
        <v>8391</v>
      </c>
      <c r="U2780" t="s">
        <v>8349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8">
        <f t="shared" si="172"/>
        <v>42300.585891203707</v>
      </c>
      <c r="L2781" s="8">
        <f t="shared" si="173"/>
        <v>42330.627557870372</v>
      </c>
      <c r="M2781" t="b">
        <v>0</v>
      </c>
      <c r="N2781">
        <v>1</v>
      </c>
      <c r="O2781" t="b">
        <v>0</v>
      </c>
      <c r="P2781" t="s">
        <v>8315</v>
      </c>
      <c r="Q2781">
        <f t="shared" si="174"/>
        <v>2.12</v>
      </c>
      <c r="R2781">
        <f t="shared" si="175"/>
        <v>53</v>
      </c>
      <c r="S2781" t="s">
        <v>8356</v>
      </c>
      <c r="T2781" t="s">
        <v>8391</v>
      </c>
      <c r="U2781" t="s">
        <v>8349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8">
        <f t="shared" si="172"/>
        <v>42774.447777777779</v>
      </c>
      <c r="L2782" s="8">
        <f t="shared" si="173"/>
        <v>42804.447777777779</v>
      </c>
      <c r="M2782" t="b">
        <v>0</v>
      </c>
      <c r="N2782">
        <v>0</v>
      </c>
      <c r="O2782" t="b">
        <v>0</v>
      </c>
      <c r="P2782" t="s">
        <v>8315</v>
      </c>
      <c r="Q2782">
        <f t="shared" si="174"/>
        <v>0</v>
      </c>
      <c r="R2782" t="e">
        <f t="shared" si="175"/>
        <v>#DIV/0!</v>
      </c>
      <c r="S2782" t="s">
        <v>8356</v>
      </c>
      <c r="T2782" t="s">
        <v>8391</v>
      </c>
      <c r="U2782" t="s">
        <v>8349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8">
        <f t="shared" si="172"/>
        <v>42018.94159722222</v>
      </c>
      <c r="L2783" s="8">
        <f t="shared" si="173"/>
        <v>42047.291666666672</v>
      </c>
      <c r="M2783" t="b">
        <v>0</v>
      </c>
      <c r="N2783">
        <v>28</v>
      </c>
      <c r="O2783" t="b">
        <v>1</v>
      </c>
      <c r="P2783" t="s">
        <v>8282</v>
      </c>
      <c r="Q2783">
        <f t="shared" si="174"/>
        <v>105.28</v>
      </c>
      <c r="R2783">
        <f t="shared" si="175"/>
        <v>47</v>
      </c>
      <c r="S2783" t="s">
        <v>8351</v>
      </c>
      <c r="T2783" t="s">
        <v>8352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8">
        <f t="shared" si="172"/>
        <v>42026.924976851849</v>
      </c>
      <c r="L2784" s="8">
        <f t="shared" si="173"/>
        <v>42052.207638888889</v>
      </c>
      <c r="M2784" t="b">
        <v>0</v>
      </c>
      <c r="N2784">
        <v>18</v>
      </c>
      <c r="O2784" t="b">
        <v>1</v>
      </c>
      <c r="P2784" t="s">
        <v>8282</v>
      </c>
      <c r="Q2784">
        <f t="shared" si="174"/>
        <v>120</v>
      </c>
      <c r="R2784">
        <f t="shared" si="175"/>
        <v>66.666666666666671</v>
      </c>
      <c r="S2784" t="s">
        <v>8351</v>
      </c>
      <c r="T2784" t="s">
        <v>8352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8">
        <f t="shared" si="172"/>
        <v>42103.535254629634</v>
      </c>
      <c r="L2785" s="8">
        <f t="shared" si="173"/>
        <v>42117.535254629634</v>
      </c>
      <c r="M2785" t="b">
        <v>0</v>
      </c>
      <c r="N2785">
        <v>61</v>
      </c>
      <c r="O2785" t="b">
        <v>1</v>
      </c>
      <c r="P2785" t="s">
        <v>8282</v>
      </c>
      <c r="Q2785">
        <f t="shared" si="174"/>
        <v>114.5</v>
      </c>
      <c r="R2785">
        <f t="shared" si="175"/>
        <v>18.770491803278688</v>
      </c>
      <c r="S2785" t="s">
        <v>8351</v>
      </c>
      <c r="T2785" t="s">
        <v>8352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8">
        <f t="shared" si="172"/>
        <v>41920.787534722222</v>
      </c>
      <c r="L2786" s="8">
        <f t="shared" si="173"/>
        <v>41941.787534722222</v>
      </c>
      <c r="M2786" t="b">
        <v>0</v>
      </c>
      <c r="N2786">
        <v>108</v>
      </c>
      <c r="O2786" t="b">
        <v>1</v>
      </c>
      <c r="P2786" t="s">
        <v>8282</v>
      </c>
      <c r="Q2786">
        <f t="shared" si="174"/>
        <v>119</v>
      </c>
      <c r="R2786">
        <f t="shared" si="175"/>
        <v>66.111111111111114</v>
      </c>
      <c r="S2786" t="s">
        <v>8351</v>
      </c>
      <c r="T2786" t="s">
        <v>8352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8">
        <f t="shared" si="172"/>
        <v>42558.189432870371</v>
      </c>
      <c r="L2787" s="8">
        <f t="shared" si="173"/>
        <v>42587.875</v>
      </c>
      <c r="M2787" t="b">
        <v>0</v>
      </c>
      <c r="N2787">
        <v>142</v>
      </c>
      <c r="O2787" t="b">
        <v>1</v>
      </c>
      <c r="P2787" t="s">
        <v>8282</v>
      </c>
      <c r="Q2787">
        <f t="shared" si="174"/>
        <v>104.67999999999999</v>
      </c>
      <c r="R2787">
        <f t="shared" si="175"/>
        <v>36.859154929577464</v>
      </c>
      <c r="S2787" t="s">
        <v>8351</v>
      </c>
      <c r="T2787" t="s">
        <v>8352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8">
        <f t="shared" si="172"/>
        <v>41815.569212962961</v>
      </c>
      <c r="L2788" s="8">
        <f t="shared" si="173"/>
        <v>41829.569212962961</v>
      </c>
      <c r="M2788" t="b">
        <v>0</v>
      </c>
      <c r="N2788">
        <v>74</v>
      </c>
      <c r="O2788" t="b">
        <v>1</v>
      </c>
      <c r="P2788" t="s">
        <v>8282</v>
      </c>
      <c r="Q2788">
        <f t="shared" si="174"/>
        <v>117.83999999999999</v>
      </c>
      <c r="R2788">
        <f t="shared" si="175"/>
        <v>39.810810810810814</v>
      </c>
      <c r="S2788" t="s">
        <v>8351</v>
      </c>
      <c r="T2788" t="s">
        <v>8352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8">
        <f t="shared" si="172"/>
        <v>41808.198518518519</v>
      </c>
      <c r="L2789" s="8">
        <f t="shared" si="173"/>
        <v>41838.198518518519</v>
      </c>
      <c r="M2789" t="b">
        <v>0</v>
      </c>
      <c r="N2789">
        <v>38</v>
      </c>
      <c r="O2789" t="b">
        <v>1</v>
      </c>
      <c r="P2789" t="s">
        <v>8282</v>
      </c>
      <c r="Q2789">
        <f t="shared" si="174"/>
        <v>119.7</v>
      </c>
      <c r="R2789">
        <f t="shared" si="175"/>
        <v>31.5</v>
      </c>
      <c r="S2789" t="s">
        <v>8351</v>
      </c>
      <c r="T2789" t="s">
        <v>8352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8">
        <f t="shared" si="172"/>
        <v>42550.701886574068</v>
      </c>
      <c r="L2790" s="8">
        <f t="shared" si="173"/>
        <v>42580.701886574068</v>
      </c>
      <c r="M2790" t="b">
        <v>0</v>
      </c>
      <c r="N2790">
        <v>20</v>
      </c>
      <c r="O2790" t="b">
        <v>1</v>
      </c>
      <c r="P2790" t="s">
        <v>8282</v>
      </c>
      <c r="Q2790">
        <f t="shared" si="174"/>
        <v>102.49999999999999</v>
      </c>
      <c r="R2790">
        <f t="shared" si="175"/>
        <v>102.5</v>
      </c>
      <c r="S2790" t="s">
        <v>8351</v>
      </c>
      <c r="T2790" t="s">
        <v>8352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8">
        <f t="shared" si="172"/>
        <v>42056.013124999998</v>
      </c>
      <c r="L2791" s="8">
        <f t="shared" si="173"/>
        <v>42075.166666666672</v>
      </c>
      <c r="M2791" t="b">
        <v>0</v>
      </c>
      <c r="N2791">
        <v>24</v>
      </c>
      <c r="O2791" t="b">
        <v>1</v>
      </c>
      <c r="P2791" t="s">
        <v>8282</v>
      </c>
      <c r="Q2791">
        <f t="shared" si="174"/>
        <v>101.16666666666667</v>
      </c>
      <c r="R2791">
        <f t="shared" si="175"/>
        <v>126.45833333333333</v>
      </c>
      <c r="S2791" t="s">
        <v>8351</v>
      </c>
      <c r="T2791" t="s">
        <v>8352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8">
        <f t="shared" si="172"/>
        <v>42016.938692129625</v>
      </c>
      <c r="L2792" s="8">
        <f t="shared" si="173"/>
        <v>42046.938692129625</v>
      </c>
      <c r="M2792" t="b">
        <v>0</v>
      </c>
      <c r="N2792">
        <v>66</v>
      </c>
      <c r="O2792" t="b">
        <v>1</v>
      </c>
      <c r="P2792" t="s">
        <v>8282</v>
      </c>
      <c r="Q2792">
        <f t="shared" si="174"/>
        <v>105.33333333333333</v>
      </c>
      <c r="R2792">
        <f t="shared" si="175"/>
        <v>47.878787878787875</v>
      </c>
      <c r="S2792" t="s">
        <v>8351</v>
      </c>
      <c r="T2792" t="s">
        <v>8352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8">
        <f t="shared" si="172"/>
        <v>42591.899988425925</v>
      </c>
      <c r="L2793" s="8">
        <f t="shared" si="173"/>
        <v>42622.166666666672</v>
      </c>
      <c r="M2793" t="b">
        <v>0</v>
      </c>
      <c r="N2793">
        <v>28</v>
      </c>
      <c r="O2793" t="b">
        <v>1</v>
      </c>
      <c r="P2793" t="s">
        <v>8282</v>
      </c>
      <c r="Q2793">
        <f t="shared" si="174"/>
        <v>102.49999999999999</v>
      </c>
      <c r="R2793">
        <f t="shared" si="175"/>
        <v>73.214285714285708</v>
      </c>
      <c r="S2793" t="s">
        <v>8351</v>
      </c>
      <c r="T2793" t="s">
        <v>8352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8">
        <f t="shared" si="172"/>
        <v>42183.231006944443</v>
      </c>
      <c r="L2794" s="8">
        <f t="shared" si="173"/>
        <v>42228.231006944443</v>
      </c>
      <c r="M2794" t="b">
        <v>0</v>
      </c>
      <c r="N2794">
        <v>24</v>
      </c>
      <c r="O2794" t="b">
        <v>1</v>
      </c>
      <c r="P2794" t="s">
        <v>8282</v>
      </c>
      <c r="Q2794">
        <f t="shared" si="174"/>
        <v>107.60000000000001</v>
      </c>
      <c r="R2794">
        <f t="shared" si="175"/>
        <v>89.666666666666671</v>
      </c>
      <c r="S2794" t="s">
        <v>8351</v>
      </c>
      <c r="T2794" t="s">
        <v>8352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8">
        <f t="shared" si="172"/>
        <v>42176.419039351851</v>
      </c>
      <c r="L2795" s="8">
        <f t="shared" si="173"/>
        <v>42206.419039351851</v>
      </c>
      <c r="M2795" t="b">
        <v>0</v>
      </c>
      <c r="N2795">
        <v>73</v>
      </c>
      <c r="O2795" t="b">
        <v>1</v>
      </c>
      <c r="P2795" t="s">
        <v>8282</v>
      </c>
      <c r="Q2795">
        <f t="shared" si="174"/>
        <v>110.5675</v>
      </c>
      <c r="R2795">
        <f t="shared" si="175"/>
        <v>151.4623287671233</v>
      </c>
      <c r="S2795" t="s">
        <v>8351</v>
      </c>
      <c r="T2795" t="s">
        <v>8352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8">
        <f t="shared" si="172"/>
        <v>42416.691655092596</v>
      </c>
      <c r="L2796" s="8">
        <f t="shared" si="173"/>
        <v>42432.791666666672</v>
      </c>
      <c r="M2796" t="b">
        <v>0</v>
      </c>
      <c r="N2796">
        <v>3</v>
      </c>
      <c r="O2796" t="b">
        <v>1</v>
      </c>
      <c r="P2796" t="s">
        <v>8282</v>
      </c>
      <c r="Q2796">
        <f t="shared" si="174"/>
        <v>150</v>
      </c>
      <c r="R2796">
        <f t="shared" si="175"/>
        <v>25</v>
      </c>
      <c r="S2796" t="s">
        <v>8351</v>
      </c>
      <c r="T2796" t="s">
        <v>8352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8">
        <f t="shared" si="172"/>
        <v>41780.525937500002</v>
      </c>
      <c r="L2797" s="8">
        <f t="shared" si="173"/>
        <v>41796.958333333336</v>
      </c>
      <c r="M2797" t="b">
        <v>0</v>
      </c>
      <c r="N2797">
        <v>20</v>
      </c>
      <c r="O2797" t="b">
        <v>1</v>
      </c>
      <c r="P2797" t="s">
        <v>8282</v>
      </c>
      <c r="Q2797">
        <f t="shared" si="174"/>
        <v>104.28571428571429</v>
      </c>
      <c r="R2797">
        <f t="shared" si="175"/>
        <v>36.5</v>
      </c>
      <c r="S2797" t="s">
        <v>8351</v>
      </c>
      <c r="T2797" t="s">
        <v>8352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8">
        <f t="shared" si="172"/>
        <v>41795.528101851851</v>
      </c>
      <c r="L2798" s="8">
        <f t="shared" si="173"/>
        <v>41825.528101851851</v>
      </c>
      <c r="M2798" t="b">
        <v>0</v>
      </c>
      <c r="N2798">
        <v>21</v>
      </c>
      <c r="O2798" t="b">
        <v>1</v>
      </c>
      <c r="P2798" t="s">
        <v>8282</v>
      </c>
      <c r="Q2798">
        <f t="shared" si="174"/>
        <v>115.5</v>
      </c>
      <c r="R2798">
        <f t="shared" si="175"/>
        <v>44</v>
      </c>
      <c r="S2798" t="s">
        <v>8351</v>
      </c>
      <c r="T2798" t="s">
        <v>8352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8">
        <f t="shared" si="172"/>
        <v>41798.94027777778</v>
      </c>
      <c r="L2799" s="8">
        <f t="shared" si="173"/>
        <v>41828.94027777778</v>
      </c>
      <c r="M2799" t="b">
        <v>0</v>
      </c>
      <c r="N2799">
        <v>94</v>
      </c>
      <c r="O2799" t="b">
        <v>1</v>
      </c>
      <c r="P2799" t="s">
        <v>8282</v>
      </c>
      <c r="Q2799">
        <f t="shared" si="174"/>
        <v>102.64512500000001</v>
      </c>
      <c r="R2799">
        <f t="shared" si="175"/>
        <v>87.357553191489373</v>
      </c>
      <c r="S2799" t="s">
        <v>8351</v>
      </c>
      <c r="T2799" t="s">
        <v>8352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8">
        <f t="shared" si="172"/>
        <v>42201.675011574072</v>
      </c>
      <c r="L2800" s="8">
        <f t="shared" si="173"/>
        <v>42216.666666666672</v>
      </c>
      <c r="M2800" t="b">
        <v>0</v>
      </c>
      <c r="N2800">
        <v>139</v>
      </c>
      <c r="O2800" t="b">
        <v>1</v>
      </c>
      <c r="P2800" t="s">
        <v>8282</v>
      </c>
      <c r="Q2800">
        <f t="shared" si="174"/>
        <v>101.4</v>
      </c>
      <c r="R2800">
        <f t="shared" si="175"/>
        <v>36.474820143884891</v>
      </c>
      <c r="S2800" t="s">
        <v>8351</v>
      </c>
      <c r="T2800" t="s">
        <v>8352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8">
        <f t="shared" si="172"/>
        <v>42507.264699074076</v>
      </c>
      <c r="L2801" s="8">
        <f t="shared" si="173"/>
        <v>42538.666666666672</v>
      </c>
      <c r="M2801" t="b">
        <v>0</v>
      </c>
      <c r="N2801">
        <v>130</v>
      </c>
      <c r="O2801" t="b">
        <v>1</v>
      </c>
      <c r="P2801" t="s">
        <v>8282</v>
      </c>
      <c r="Q2801">
        <f t="shared" si="174"/>
        <v>116.6348</v>
      </c>
      <c r="R2801">
        <f t="shared" si="175"/>
        <v>44.859538461538463</v>
      </c>
      <c r="S2801" t="s">
        <v>8351</v>
      </c>
      <c r="T2801" t="s">
        <v>8352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8">
        <f t="shared" si="172"/>
        <v>41948.552847222221</v>
      </c>
      <c r="L2802" s="8">
        <f t="shared" si="173"/>
        <v>42008.552847222221</v>
      </c>
      <c r="M2802" t="b">
        <v>0</v>
      </c>
      <c r="N2802">
        <v>31</v>
      </c>
      <c r="O2802" t="b">
        <v>1</v>
      </c>
      <c r="P2802" t="s">
        <v>8282</v>
      </c>
      <c r="Q2802">
        <f t="shared" si="174"/>
        <v>133</v>
      </c>
      <c r="R2802">
        <f t="shared" si="175"/>
        <v>42.903225806451616</v>
      </c>
      <c r="S2802" t="s">
        <v>8351</v>
      </c>
      <c r="T2802" t="s">
        <v>8352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8">
        <f t="shared" si="172"/>
        <v>41900.243159722224</v>
      </c>
      <c r="L2803" s="8">
        <f t="shared" si="173"/>
        <v>41922.458333333336</v>
      </c>
      <c r="M2803" t="b">
        <v>0</v>
      </c>
      <c r="N2803">
        <v>13</v>
      </c>
      <c r="O2803" t="b">
        <v>1</v>
      </c>
      <c r="P2803" t="s">
        <v>8282</v>
      </c>
      <c r="Q2803">
        <f t="shared" si="174"/>
        <v>133.20000000000002</v>
      </c>
      <c r="R2803">
        <f t="shared" si="175"/>
        <v>51.230769230769234</v>
      </c>
      <c r="S2803" t="s">
        <v>8351</v>
      </c>
      <c r="T2803" t="s">
        <v>8352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8">
        <f t="shared" si="172"/>
        <v>42192.64707175926</v>
      </c>
      <c r="L2804" s="8">
        <f t="shared" si="173"/>
        <v>42222.64707175926</v>
      </c>
      <c r="M2804" t="b">
        <v>0</v>
      </c>
      <c r="N2804">
        <v>90</v>
      </c>
      <c r="O2804" t="b">
        <v>1</v>
      </c>
      <c r="P2804" t="s">
        <v>8282</v>
      </c>
      <c r="Q2804">
        <f t="shared" si="174"/>
        <v>101.83333333333333</v>
      </c>
      <c r="R2804">
        <f t="shared" si="175"/>
        <v>33.944444444444443</v>
      </c>
      <c r="S2804" t="s">
        <v>8351</v>
      </c>
      <c r="T2804" t="s">
        <v>8352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8">
        <f t="shared" si="172"/>
        <v>42158.065694444449</v>
      </c>
      <c r="L2805" s="8">
        <f t="shared" si="173"/>
        <v>42201</v>
      </c>
      <c r="M2805" t="b">
        <v>0</v>
      </c>
      <c r="N2805">
        <v>141</v>
      </c>
      <c r="O2805" t="b">
        <v>1</v>
      </c>
      <c r="P2805" t="s">
        <v>8282</v>
      </c>
      <c r="Q2805">
        <f t="shared" si="174"/>
        <v>127.95</v>
      </c>
      <c r="R2805">
        <f t="shared" si="175"/>
        <v>90.744680851063833</v>
      </c>
      <c r="S2805" t="s">
        <v>8351</v>
      </c>
      <c r="T2805" t="s">
        <v>8352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8">
        <f t="shared" si="172"/>
        <v>41881.453587962962</v>
      </c>
      <c r="L2806" s="8">
        <f t="shared" si="173"/>
        <v>41911.453587962962</v>
      </c>
      <c r="M2806" t="b">
        <v>0</v>
      </c>
      <c r="N2806">
        <v>23</v>
      </c>
      <c r="O2806" t="b">
        <v>1</v>
      </c>
      <c r="P2806" t="s">
        <v>8282</v>
      </c>
      <c r="Q2806">
        <f t="shared" si="174"/>
        <v>114.99999999999999</v>
      </c>
      <c r="R2806">
        <f t="shared" si="175"/>
        <v>50</v>
      </c>
      <c r="S2806" t="s">
        <v>8351</v>
      </c>
      <c r="T2806" t="s">
        <v>8352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8">
        <f t="shared" si="172"/>
        <v>42213.505474537036</v>
      </c>
      <c r="L2807" s="8">
        <f t="shared" si="173"/>
        <v>42238.505474537036</v>
      </c>
      <c r="M2807" t="b">
        <v>0</v>
      </c>
      <c r="N2807">
        <v>18</v>
      </c>
      <c r="O2807" t="b">
        <v>1</v>
      </c>
      <c r="P2807" t="s">
        <v>8282</v>
      </c>
      <c r="Q2807">
        <f t="shared" si="174"/>
        <v>110.00000000000001</v>
      </c>
      <c r="R2807">
        <f t="shared" si="175"/>
        <v>24.444444444444443</v>
      </c>
      <c r="S2807" t="s">
        <v>8351</v>
      </c>
      <c r="T2807" t="s">
        <v>8352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8">
        <f t="shared" si="172"/>
        <v>42185.267245370371</v>
      </c>
      <c r="L2808" s="8">
        <f t="shared" si="173"/>
        <v>42221.458333333328</v>
      </c>
      <c r="M2808" t="b">
        <v>0</v>
      </c>
      <c r="N2808">
        <v>76</v>
      </c>
      <c r="O2808" t="b">
        <v>1</v>
      </c>
      <c r="P2808" t="s">
        <v>8282</v>
      </c>
      <c r="Q2808">
        <f t="shared" si="174"/>
        <v>112.1</v>
      </c>
      <c r="R2808">
        <f t="shared" si="175"/>
        <v>44.25</v>
      </c>
      <c r="S2808" t="s">
        <v>8351</v>
      </c>
      <c r="T2808" t="s">
        <v>8352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8">
        <f t="shared" si="172"/>
        <v>42154.873124999998</v>
      </c>
      <c r="L2809" s="8">
        <f t="shared" si="173"/>
        <v>42184.873124999998</v>
      </c>
      <c r="M2809" t="b">
        <v>0</v>
      </c>
      <c r="N2809">
        <v>93</v>
      </c>
      <c r="O2809" t="b">
        <v>1</v>
      </c>
      <c r="P2809" t="s">
        <v>8282</v>
      </c>
      <c r="Q2809">
        <f t="shared" si="174"/>
        <v>126</v>
      </c>
      <c r="R2809">
        <f t="shared" si="175"/>
        <v>67.741935483870961</v>
      </c>
      <c r="S2809" t="s">
        <v>8351</v>
      </c>
      <c r="T2809" t="s">
        <v>8352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8">
        <f t="shared" si="172"/>
        <v>42208.84646990741</v>
      </c>
      <c r="L2810" s="8">
        <f t="shared" si="173"/>
        <v>42238.84646990741</v>
      </c>
      <c r="M2810" t="b">
        <v>0</v>
      </c>
      <c r="N2810">
        <v>69</v>
      </c>
      <c r="O2810" t="b">
        <v>1</v>
      </c>
      <c r="P2810" t="s">
        <v>8282</v>
      </c>
      <c r="Q2810">
        <f t="shared" si="174"/>
        <v>100.24444444444444</v>
      </c>
      <c r="R2810">
        <f t="shared" si="175"/>
        <v>65.376811594202906</v>
      </c>
      <c r="S2810" t="s">
        <v>8351</v>
      </c>
      <c r="T2810" t="s">
        <v>8352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8">
        <f t="shared" si="172"/>
        <v>42451.496817129635</v>
      </c>
      <c r="L2811" s="8">
        <f t="shared" si="173"/>
        <v>42459.610416666663</v>
      </c>
      <c r="M2811" t="b">
        <v>0</v>
      </c>
      <c r="N2811">
        <v>21</v>
      </c>
      <c r="O2811" t="b">
        <v>1</v>
      </c>
      <c r="P2811" t="s">
        <v>8282</v>
      </c>
      <c r="Q2811">
        <f t="shared" si="174"/>
        <v>102.4</v>
      </c>
      <c r="R2811">
        <f t="shared" si="175"/>
        <v>121.9047619047619</v>
      </c>
      <c r="S2811" t="s">
        <v>8351</v>
      </c>
      <c r="T2811" t="s">
        <v>8352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8">
        <f t="shared" si="172"/>
        <v>41759.13962962963</v>
      </c>
      <c r="L2812" s="8">
        <f t="shared" si="173"/>
        <v>41791.165972222225</v>
      </c>
      <c r="M2812" t="b">
        <v>0</v>
      </c>
      <c r="N2812">
        <v>57</v>
      </c>
      <c r="O2812" t="b">
        <v>1</v>
      </c>
      <c r="P2812" t="s">
        <v>8282</v>
      </c>
      <c r="Q2812">
        <f t="shared" si="174"/>
        <v>108.2</v>
      </c>
      <c r="R2812">
        <f t="shared" si="175"/>
        <v>47.456140350877192</v>
      </c>
      <c r="S2812" t="s">
        <v>8351</v>
      </c>
      <c r="T2812" t="s">
        <v>8352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8">
        <f t="shared" si="172"/>
        <v>42028.496562500004</v>
      </c>
      <c r="L2813" s="8">
        <f t="shared" si="173"/>
        <v>42058.496562500004</v>
      </c>
      <c r="M2813" t="b">
        <v>0</v>
      </c>
      <c r="N2813">
        <v>108</v>
      </c>
      <c r="O2813" t="b">
        <v>1</v>
      </c>
      <c r="P2813" t="s">
        <v>8282</v>
      </c>
      <c r="Q2813">
        <f t="shared" si="174"/>
        <v>100.27</v>
      </c>
      <c r="R2813">
        <f t="shared" si="175"/>
        <v>92.842592592592595</v>
      </c>
      <c r="S2813" t="s">
        <v>8351</v>
      </c>
      <c r="T2813" t="s">
        <v>8352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8">
        <f t="shared" si="172"/>
        <v>42054.74418981481</v>
      </c>
      <c r="L2814" s="8">
        <f t="shared" si="173"/>
        <v>42100.166666666672</v>
      </c>
      <c r="M2814" t="b">
        <v>0</v>
      </c>
      <c r="N2814">
        <v>83</v>
      </c>
      <c r="O2814" t="b">
        <v>1</v>
      </c>
      <c r="P2814" t="s">
        <v>8282</v>
      </c>
      <c r="Q2814">
        <f t="shared" si="174"/>
        <v>113.3</v>
      </c>
      <c r="R2814">
        <f t="shared" si="175"/>
        <v>68.253012048192772</v>
      </c>
      <c r="S2814" t="s">
        <v>8351</v>
      </c>
      <c r="T2814" t="s">
        <v>8352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8">
        <f t="shared" si="172"/>
        <v>42693.742604166662</v>
      </c>
      <c r="L2815" s="8">
        <f t="shared" si="173"/>
        <v>42718.742604166662</v>
      </c>
      <c r="M2815" t="b">
        <v>0</v>
      </c>
      <c r="N2815">
        <v>96</v>
      </c>
      <c r="O2815" t="b">
        <v>1</v>
      </c>
      <c r="P2815" t="s">
        <v>8282</v>
      </c>
      <c r="Q2815">
        <f t="shared" si="174"/>
        <v>127.57571428571428</v>
      </c>
      <c r="R2815">
        <f t="shared" si="175"/>
        <v>37.209583333333335</v>
      </c>
      <c r="S2815" t="s">
        <v>8351</v>
      </c>
      <c r="T2815" t="s">
        <v>8352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8">
        <f t="shared" si="172"/>
        <v>42103.399479166663</v>
      </c>
      <c r="L2816" s="8">
        <f t="shared" si="173"/>
        <v>42133.399479166663</v>
      </c>
      <c r="M2816" t="b">
        <v>0</v>
      </c>
      <c r="N2816">
        <v>64</v>
      </c>
      <c r="O2816" t="b">
        <v>1</v>
      </c>
      <c r="P2816" t="s">
        <v>8282</v>
      </c>
      <c r="Q2816">
        <f t="shared" si="174"/>
        <v>107.73333333333332</v>
      </c>
      <c r="R2816">
        <f t="shared" si="175"/>
        <v>25.25</v>
      </c>
      <c r="S2816" t="s">
        <v>8351</v>
      </c>
      <c r="T2816" t="s">
        <v>8352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8">
        <f t="shared" si="172"/>
        <v>42559.776724537034</v>
      </c>
      <c r="L2817" s="8">
        <f t="shared" si="173"/>
        <v>42589.776724537034</v>
      </c>
      <c r="M2817" t="b">
        <v>0</v>
      </c>
      <c r="N2817">
        <v>14</v>
      </c>
      <c r="O2817" t="b">
        <v>1</v>
      </c>
      <c r="P2817" t="s">
        <v>8282</v>
      </c>
      <c r="Q2817">
        <f t="shared" si="174"/>
        <v>242</v>
      </c>
      <c r="R2817">
        <f t="shared" si="175"/>
        <v>43.214285714285715</v>
      </c>
      <c r="S2817" t="s">
        <v>8351</v>
      </c>
      <c r="T2817" t="s">
        <v>8352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8">
        <f t="shared" si="172"/>
        <v>42188.467499999999</v>
      </c>
      <c r="L2818" s="8">
        <f t="shared" si="173"/>
        <v>42218.666666666672</v>
      </c>
      <c r="M2818" t="b">
        <v>0</v>
      </c>
      <c r="N2818">
        <v>169</v>
      </c>
      <c r="O2818" t="b">
        <v>1</v>
      </c>
      <c r="P2818" t="s">
        <v>8282</v>
      </c>
      <c r="Q2818">
        <f t="shared" si="174"/>
        <v>141.56666666666666</v>
      </c>
      <c r="R2818">
        <f t="shared" si="175"/>
        <v>25.130177514792898</v>
      </c>
      <c r="S2818" t="s">
        <v>8351</v>
      </c>
      <c r="T2818" t="s">
        <v>8352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8">
        <f t="shared" ref="K2819:K2882" si="176">(((J2819/60)/60)/24)+DATE(1970,1,1)</f>
        <v>42023.634976851856</v>
      </c>
      <c r="L2819" s="8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8282</v>
      </c>
      <c r="Q2819">
        <f t="shared" ref="Q2819:Q2882" si="178">E2819/D2819*100</f>
        <v>130</v>
      </c>
      <c r="R2819">
        <f t="shared" ref="R2819:R2882" si="179">E2819/N2819</f>
        <v>23.636363636363637</v>
      </c>
      <c r="S2819" t="s">
        <v>8351</v>
      </c>
      <c r="T2819" t="s">
        <v>8352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8">
        <f t="shared" si="176"/>
        <v>42250.598217592589</v>
      </c>
      <c r="L2820" s="8">
        <f t="shared" si="177"/>
        <v>42270.598217592589</v>
      </c>
      <c r="M2820" t="b">
        <v>0</v>
      </c>
      <c r="N2820">
        <v>102</v>
      </c>
      <c r="O2820" t="b">
        <v>1</v>
      </c>
      <c r="P2820" t="s">
        <v>8282</v>
      </c>
      <c r="Q2820">
        <f t="shared" si="178"/>
        <v>106.03</v>
      </c>
      <c r="R2820">
        <f t="shared" si="179"/>
        <v>103.95098039215686</v>
      </c>
      <c r="S2820" t="s">
        <v>8351</v>
      </c>
      <c r="T2820" t="s">
        <v>8352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8">
        <f t="shared" si="176"/>
        <v>42139.525567129633</v>
      </c>
      <c r="L2821" s="8">
        <f t="shared" si="177"/>
        <v>42169.525567129633</v>
      </c>
      <c r="M2821" t="b">
        <v>0</v>
      </c>
      <c r="N2821">
        <v>104</v>
      </c>
      <c r="O2821" t="b">
        <v>1</v>
      </c>
      <c r="P2821" t="s">
        <v>8282</v>
      </c>
      <c r="Q2821">
        <f t="shared" si="178"/>
        <v>104.80000000000001</v>
      </c>
      <c r="R2821">
        <f t="shared" si="179"/>
        <v>50.384615384615387</v>
      </c>
      <c r="S2821" t="s">
        <v>8351</v>
      </c>
      <c r="T2821" t="s">
        <v>8352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8">
        <f t="shared" si="176"/>
        <v>42401.610983796301</v>
      </c>
      <c r="L2822" s="8">
        <f t="shared" si="177"/>
        <v>42426</v>
      </c>
      <c r="M2822" t="b">
        <v>0</v>
      </c>
      <c r="N2822">
        <v>20</v>
      </c>
      <c r="O2822" t="b">
        <v>1</v>
      </c>
      <c r="P2822" t="s">
        <v>8282</v>
      </c>
      <c r="Q2822">
        <f t="shared" si="178"/>
        <v>136</v>
      </c>
      <c r="R2822">
        <f t="shared" si="179"/>
        <v>13.6</v>
      </c>
      <c r="S2822" t="s">
        <v>8351</v>
      </c>
      <c r="T2822" t="s">
        <v>8352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8">
        <f t="shared" si="176"/>
        <v>41875.922858796301</v>
      </c>
      <c r="L2823" s="8">
        <f t="shared" si="177"/>
        <v>41905.922858796301</v>
      </c>
      <c r="M2823" t="b">
        <v>0</v>
      </c>
      <c r="N2823">
        <v>35</v>
      </c>
      <c r="O2823" t="b">
        <v>1</v>
      </c>
      <c r="P2823" t="s">
        <v>8282</v>
      </c>
      <c r="Q2823">
        <f t="shared" si="178"/>
        <v>100</v>
      </c>
      <c r="R2823">
        <f t="shared" si="179"/>
        <v>28.571428571428573</v>
      </c>
      <c r="S2823" t="s">
        <v>8351</v>
      </c>
      <c r="T2823" t="s">
        <v>8352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8">
        <f t="shared" si="176"/>
        <v>42060.683935185181</v>
      </c>
      <c r="L2824" s="8">
        <f t="shared" si="177"/>
        <v>42090.642268518524</v>
      </c>
      <c r="M2824" t="b">
        <v>0</v>
      </c>
      <c r="N2824">
        <v>94</v>
      </c>
      <c r="O2824" t="b">
        <v>1</v>
      </c>
      <c r="P2824" t="s">
        <v>8282</v>
      </c>
      <c r="Q2824">
        <f t="shared" si="178"/>
        <v>100</v>
      </c>
      <c r="R2824">
        <f t="shared" si="179"/>
        <v>63.829787234042556</v>
      </c>
      <c r="S2824" t="s">
        <v>8351</v>
      </c>
      <c r="T2824" t="s">
        <v>8352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8">
        <f t="shared" si="176"/>
        <v>42067.011643518519</v>
      </c>
      <c r="L2825" s="8">
        <f t="shared" si="177"/>
        <v>42094.957638888889</v>
      </c>
      <c r="M2825" t="b">
        <v>0</v>
      </c>
      <c r="N2825">
        <v>14</v>
      </c>
      <c r="O2825" t="b">
        <v>1</v>
      </c>
      <c r="P2825" t="s">
        <v>8282</v>
      </c>
      <c r="Q2825">
        <f t="shared" si="178"/>
        <v>124</v>
      </c>
      <c r="R2825">
        <f t="shared" si="179"/>
        <v>8.8571428571428577</v>
      </c>
      <c r="S2825" t="s">
        <v>8351</v>
      </c>
      <c r="T2825" t="s">
        <v>8352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8">
        <f t="shared" si="176"/>
        <v>42136.270787037036</v>
      </c>
      <c r="L2826" s="8">
        <f t="shared" si="177"/>
        <v>42168.071527777778</v>
      </c>
      <c r="M2826" t="b">
        <v>0</v>
      </c>
      <c r="N2826">
        <v>15</v>
      </c>
      <c r="O2826" t="b">
        <v>1</v>
      </c>
      <c r="P2826" t="s">
        <v>8282</v>
      </c>
      <c r="Q2826">
        <f t="shared" si="178"/>
        <v>116.92307692307693</v>
      </c>
      <c r="R2826">
        <f t="shared" si="179"/>
        <v>50.666666666666664</v>
      </c>
      <c r="S2826" t="s">
        <v>8351</v>
      </c>
      <c r="T2826" t="s">
        <v>8352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8">
        <f t="shared" si="176"/>
        <v>42312.792662037042</v>
      </c>
      <c r="L2827" s="8">
        <f t="shared" si="177"/>
        <v>42342.792662037042</v>
      </c>
      <c r="M2827" t="b">
        <v>0</v>
      </c>
      <c r="N2827">
        <v>51</v>
      </c>
      <c r="O2827" t="b">
        <v>1</v>
      </c>
      <c r="P2827" t="s">
        <v>8282</v>
      </c>
      <c r="Q2827">
        <f t="shared" si="178"/>
        <v>103.33333333333334</v>
      </c>
      <c r="R2827">
        <f t="shared" si="179"/>
        <v>60.784313725490193</v>
      </c>
      <c r="S2827" t="s">
        <v>8351</v>
      </c>
      <c r="T2827" t="s">
        <v>8352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8">
        <f t="shared" si="176"/>
        <v>42171.034861111111</v>
      </c>
      <c r="L2828" s="8">
        <f t="shared" si="177"/>
        <v>42195.291666666672</v>
      </c>
      <c r="M2828" t="b">
        <v>0</v>
      </c>
      <c r="N2828">
        <v>19</v>
      </c>
      <c r="O2828" t="b">
        <v>1</v>
      </c>
      <c r="P2828" t="s">
        <v>8282</v>
      </c>
      <c r="Q2828">
        <f t="shared" si="178"/>
        <v>107.74999999999999</v>
      </c>
      <c r="R2828">
        <f t="shared" si="179"/>
        <v>113.42105263157895</v>
      </c>
      <c r="S2828" t="s">
        <v>8351</v>
      </c>
      <c r="T2828" t="s">
        <v>8352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8">
        <f t="shared" si="176"/>
        <v>42494.683634259258</v>
      </c>
      <c r="L2829" s="8">
        <f t="shared" si="177"/>
        <v>42524.6875</v>
      </c>
      <c r="M2829" t="b">
        <v>0</v>
      </c>
      <c r="N2829">
        <v>23</v>
      </c>
      <c r="O2829" t="b">
        <v>1</v>
      </c>
      <c r="P2829" t="s">
        <v>8282</v>
      </c>
      <c r="Q2829">
        <f t="shared" si="178"/>
        <v>120.24999999999999</v>
      </c>
      <c r="R2829">
        <f t="shared" si="179"/>
        <v>104.56521739130434</v>
      </c>
      <c r="S2829" t="s">
        <v>8351</v>
      </c>
      <c r="T2829" t="s">
        <v>8352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8">
        <f t="shared" si="176"/>
        <v>42254.264687499999</v>
      </c>
      <c r="L2830" s="8">
        <f t="shared" si="177"/>
        <v>42279.958333333328</v>
      </c>
      <c r="M2830" t="b">
        <v>0</v>
      </c>
      <c r="N2830">
        <v>97</v>
      </c>
      <c r="O2830" t="b">
        <v>1</v>
      </c>
      <c r="P2830" t="s">
        <v>8282</v>
      </c>
      <c r="Q2830">
        <f t="shared" si="178"/>
        <v>100.37894736842105</v>
      </c>
      <c r="R2830">
        <f t="shared" si="179"/>
        <v>98.30927835051547</v>
      </c>
      <c r="S2830" t="s">
        <v>8351</v>
      </c>
      <c r="T2830" t="s">
        <v>8352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8">
        <f t="shared" si="176"/>
        <v>42495.434236111112</v>
      </c>
      <c r="L2831" s="8">
        <f t="shared" si="177"/>
        <v>42523.434236111112</v>
      </c>
      <c r="M2831" t="b">
        <v>0</v>
      </c>
      <c r="N2831">
        <v>76</v>
      </c>
      <c r="O2831" t="b">
        <v>1</v>
      </c>
      <c r="P2831" t="s">
        <v>8282</v>
      </c>
      <c r="Q2831">
        <f t="shared" si="178"/>
        <v>106.52</v>
      </c>
      <c r="R2831">
        <f t="shared" si="179"/>
        <v>35.039473684210527</v>
      </c>
      <c r="S2831" t="s">
        <v>8351</v>
      </c>
      <c r="T2831" t="s">
        <v>8352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8">
        <f t="shared" si="176"/>
        <v>41758.839675925927</v>
      </c>
      <c r="L2832" s="8">
        <f t="shared" si="177"/>
        <v>41771.165972222225</v>
      </c>
      <c r="M2832" t="b">
        <v>0</v>
      </c>
      <c r="N2832">
        <v>11</v>
      </c>
      <c r="O2832" t="b">
        <v>1</v>
      </c>
      <c r="P2832" t="s">
        <v>8282</v>
      </c>
      <c r="Q2832">
        <f t="shared" si="178"/>
        <v>100</v>
      </c>
      <c r="R2832">
        <f t="shared" si="179"/>
        <v>272.72727272727275</v>
      </c>
      <c r="S2832" t="s">
        <v>8351</v>
      </c>
      <c r="T2832" t="s">
        <v>8352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8">
        <f t="shared" si="176"/>
        <v>42171.824884259258</v>
      </c>
      <c r="L2833" s="8">
        <f t="shared" si="177"/>
        <v>42201.824884259258</v>
      </c>
      <c r="M2833" t="b">
        <v>0</v>
      </c>
      <c r="N2833">
        <v>52</v>
      </c>
      <c r="O2833" t="b">
        <v>1</v>
      </c>
      <c r="P2833" t="s">
        <v>8282</v>
      </c>
      <c r="Q2833">
        <f t="shared" si="178"/>
        <v>110.66666666666667</v>
      </c>
      <c r="R2833">
        <f t="shared" si="179"/>
        <v>63.846153846153847</v>
      </c>
      <c r="S2833" t="s">
        <v>8351</v>
      </c>
      <c r="T2833" t="s">
        <v>8352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8">
        <f t="shared" si="176"/>
        <v>41938.709421296298</v>
      </c>
      <c r="L2834" s="8">
        <f t="shared" si="177"/>
        <v>41966.916666666672</v>
      </c>
      <c r="M2834" t="b">
        <v>0</v>
      </c>
      <c r="N2834">
        <v>95</v>
      </c>
      <c r="O2834" t="b">
        <v>1</v>
      </c>
      <c r="P2834" t="s">
        <v>8282</v>
      </c>
      <c r="Q2834">
        <f t="shared" si="178"/>
        <v>114.71959999999999</v>
      </c>
      <c r="R2834">
        <f t="shared" si="179"/>
        <v>30.189368421052631</v>
      </c>
      <c r="S2834" t="s">
        <v>8351</v>
      </c>
      <c r="T2834" t="s">
        <v>8352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8">
        <f t="shared" si="176"/>
        <v>42268.127696759257</v>
      </c>
      <c r="L2835" s="8">
        <f t="shared" si="177"/>
        <v>42288.083333333328</v>
      </c>
      <c r="M2835" t="b">
        <v>0</v>
      </c>
      <c r="N2835">
        <v>35</v>
      </c>
      <c r="O2835" t="b">
        <v>1</v>
      </c>
      <c r="P2835" t="s">
        <v>8282</v>
      </c>
      <c r="Q2835">
        <f t="shared" si="178"/>
        <v>108.25925925925925</v>
      </c>
      <c r="R2835">
        <f t="shared" si="179"/>
        <v>83.51428571428572</v>
      </c>
      <c r="S2835" t="s">
        <v>8351</v>
      </c>
      <c r="T2835" t="s">
        <v>8352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8">
        <f t="shared" si="176"/>
        <v>42019.959837962961</v>
      </c>
      <c r="L2836" s="8">
        <f t="shared" si="177"/>
        <v>42034.959837962961</v>
      </c>
      <c r="M2836" t="b">
        <v>0</v>
      </c>
      <c r="N2836">
        <v>21</v>
      </c>
      <c r="O2836" t="b">
        <v>1</v>
      </c>
      <c r="P2836" t="s">
        <v>8282</v>
      </c>
      <c r="Q2836">
        <f t="shared" si="178"/>
        <v>170</v>
      </c>
      <c r="R2836">
        <f t="shared" si="179"/>
        <v>64.761904761904759</v>
      </c>
      <c r="S2836" t="s">
        <v>8351</v>
      </c>
      <c r="T2836" t="s">
        <v>8352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8">
        <f t="shared" si="176"/>
        <v>42313.703900462962</v>
      </c>
      <c r="L2837" s="8">
        <f t="shared" si="177"/>
        <v>42343</v>
      </c>
      <c r="M2837" t="b">
        <v>0</v>
      </c>
      <c r="N2837">
        <v>93</v>
      </c>
      <c r="O2837" t="b">
        <v>1</v>
      </c>
      <c r="P2837" t="s">
        <v>8282</v>
      </c>
      <c r="Q2837">
        <f t="shared" si="178"/>
        <v>187.09899999999999</v>
      </c>
      <c r="R2837">
        <f t="shared" si="179"/>
        <v>20.118172043010752</v>
      </c>
      <c r="S2837" t="s">
        <v>8351</v>
      </c>
      <c r="T2837" t="s">
        <v>8352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8">
        <f t="shared" si="176"/>
        <v>42746.261782407411</v>
      </c>
      <c r="L2838" s="8">
        <f t="shared" si="177"/>
        <v>42784.207638888889</v>
      </c>
      <c r="M2838" t="b">
        <v>0</v>
      </c>
      <c r="N2838">
        <v>11</v>
      </c>
      <c r="O2838" t="b">
        <v>1</v>
      </c>
      <c r="P2838" t="s">
        <v>8282</v>
      </c>
      <c r="Q2838">
        <f t="shared" si="178"/>
        <v>107.77777777777777</v>
      </c>
      <c r="R2838">
        <f t="shared" si="179"/>
        <v>44.090909090909093</v>
      </c>
      <c r="S2838" t="s">
        <v>8351</v>
      </c>
      <c r="T2838" t="s">
        <v>8352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8">
        <f t="shared" si="176"/>
        <v>42307.908379629633</v>
      </c>
      <c r="L2839" s="8">
        <f t="shared" si="177"/>
        <v>42347.950046296297</v>
      </c>
      <c r="M2839" t="b">
        <v>0</v>
      </c>
      <c r="N2839">
        <v>21</v>
      </c>
      <c r="O2839" t="b">
        <v>1</v>
      </c>
      <c r="P2839" t="s">
        <v>8282</v>
      </c>
      <c r="Q2839">
        <f t="shared" si="178"/>
        <v>100</v>
      </c>
      <c r="R2839">
        <f t="shared" si="179"/>
        <v>40.476190476190474</v>
      </c>
      <c r="S2839" t="s">
        <v>8351</v>
      </c>
      <c r="T2839" t="s">
        <v>8352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8">
        <f t="shared" si="176"/>
        <v>41842.607592592591</v>
      </c>
      <c r="L2840" s="8">
        <f t="shared" si="177"/>
        <v>41864.916666666664</v>
      </c>
      <c r="M2840" t="b">
        <v>0</v>
      </c>
      <c r="N2840">
        <v>54</v>
      </c>
      <c r="O2840" t="b">
        <v>1</v>
      </c>
      <c r="P2840" t="s">
        <v>8282</v>
      </c>
      <c r="Q2840">
        <f t="shared" si="178"/>
        <v>120.24999999999999</v>
      </c>
      <c r="R2840">
        <f t="shared" si="179"/>
        <v>44.537037037037038</v>
      </c>
      <c r="S2840" t="s">
        <v>8351</v>
      </c>
      <c r="T2840" t="s">
        <v>8352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8">
        <f t="shared" si="176"/>
        <v>41853.240208333329</v>
      </c>
      <c r="L2841" s="8">
        <f t="shared" si="177"/>
        <v>41876.207638888889</v>
      </c>
      <c r="M2841" t="b">
        <v>0</v>
      </c>
      <c r="N2841">
        <v>31</v>
      </c>
      <c r="O2841" t="b">
        <v>1</v>
      </c>
      <c r="P2841" t="s">
        <v>8282</v>
      </c>
      <c r="Q2841">
        <f t="shared" si="178"/>
        <v>111.42857142857143</v>
      </c>
      <c r="R2841">
        <f t="shared" si="179"/>
        <v>125.80645161290323</v>
      </c>
      <c r="S2841" t="s">
        <v>8351</v>
      </c>
      <c r="T2841" t="s">
        <v>8352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8">
        <f t="shared" si="176"/>
        <v>42060.035636574074</v>
      </c>
      <c r="L2842" s="8">
        <f t="shared" si="177"/>
        <v>42081.708333333328</v>
      </c>
      <c r="M2842" t="b">
        <v>0</v>
      </c>
      <c r="N2842">
        <v>132</v>
      </c>
      <c r="O2842" t="b">
        <v>1</v>
      </c>
      <c r="P2842" t="s">
        <v>8282</v>
      </c>
      <c r="Q2842">
        <f t="shared" si="178"/>
        <v>104</v>
      </c>
      <c r="R2842">
        <f t="shared" si="179"/>
        <v>19.696969696969695</v>
      </c>
      <c r="S2842" t="s">
        <v>8351</v>
      </c>
      <c r="T2842" t="s">
        <v>8352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8">
        <f t="shared" si="176"/>
        <v>42291.739548611105</v>
      </c>
      <c r="L2843" s="8">
        <f t="shared" si="177"/>
        <v>42351.781215277777</v>
      </c>
      <c r="M2843" t="b">
        <v>0</v>
      </c>
      <c r="N2843">
        <v>1</v>
      </c>
      <c r="O2843" t="b">
        <v>0</v>
      </c>
      <c r="P2843" t="s">
        <v>8282</v>
      </c>
      <c r="Q2843">
        <f t="shared" si="178"/>
        <v>1</v>
      </c>
      <c r="R2843">
        <f t="shared" si="179"/>
        <v>10</v>
      </c>
      <c r="S2843" t="s">
        <v>8351</v>
      </c>
      <c r="T2843" t="s">
        <v>8352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8">
        <f t="shared" si="176"/>
        <v>41784.952488425923</v>
      </c>
      <c r="L2844" s="8">
        <f t="shared" si="177"/>
        <v>41811.458333333336</v>
      </c>
      <c r="M2844" t="b">
        <v>0</v>
      </c>
      <c r="N2844">
        <v>0</v>
      </c>
      <c r="O2844" t="b">
        <v>0</v>
      </c>
      <c r="P2844" t="s">
        <v>8282</v>
      </c>
      <c r="Q2844">
        <f t="shared" si="178"/>
        <v>0</v>
      </c>
      <c r="R2844" t="e">
        <f t="shared" si="179"/>
        <v>#DIV/0!</v>
      </c>
      <c r="S2844" t="s">
        <v>8351</v>
      </c>
      <c r="T2844" t="s">
        <v>8352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8">
        <f t="shared" si="176"/>
        <v>42492.737847222219</v>
      </c>
      <c r="L2845" s="8">
        <f t="shared" si="177"/>
        <v>42534.166666666672</v>
      </c>
      <c r="M2845" t="b">
        <v>0</v>
      </c>
      <c r="N2845">
        <v>0</v>
      </c>
      <c r="O2845" t="b">
        <v>0</v>
      </c>
      <c r="P2845" t="s">
        <v>8282</v>
      </c>
      <c r="Q2845">
        <f t="shared" si="178"/>
        <v>0</v>
      </c>
      <c r="R2845" t="e">
        <f t="shared" si="179"/>
        <v>#DIV/0!</v>
      </c>
      <c r="S2845" t="s">
        <v>8351</v>
      </c>
      <c r="T2845" t="s">
        <v>8352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8">
        <f t="shared" si="176"/>
        <v>42709.546064814815</v>
      </c>
      <c r="L2846" s="8">
        <f t="shared" si="177"/>
        <v>42739.546064814815</v>
      </c>
      <c r="M2846" t="b">
        <v>0</v>
      </c>
      <c r="N2846">
        <v>1</v>
      </c>
      <c r="O2846" t="b">
        <v>0</v>
      </c>
      <c r="P2846" t="s">
        <v>8282</v>
      </c>
      <c r="Q2846">
        <f t="shared" si="178"/>
        <v>5.4545454545454541</v>
      </c>
      <c r="R2846">
        <f t="shared" si="179"/>
        <v>30</v>
      </c>
      <c r="S2846" t="s">
        <v>8351</v>
      </c>
      <c r="T2846" t="s">
        <v>8352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8">
        <f t="shared" si="176"/>
        <v>42103.016585648147</v>
      </c>
      <c r="L2847" s="8">
        <f t="shared" si="177"/>
        <v>42163.016585648147</v>
      </c>
      <c r="M2847" t="b">
        <v>0</v>
      </c>
      <c r="N2847">
        <v>39</v>
      </c>
      <c r="O2847" t="b">
        <v>0</v>
      </c>
      <c r="P2847" t="s">
        <v>8282</v>
      </c>
      <c r="Q2847">
        <f t="shared" si="178"/>
        <v>31.546666666666667</v>
      </c>
      <c r="R2847">
        <f t="shared" si="179"/>
        <v>60.666666666666664</v>
      </c>
      <c r="S2847" t="s">
        <v>8351</v>
      </c>
      <c r="T2847" t="s">
        <v>8352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8">
        <f t="shared" si="176"/>
        <v>42108.692060185189</v>
      </c>
      <c r="L2848" s="8">
        <f t="shared" si="177"/>
        <v>42153.692060185189</v>
      </c>
      <c r="M2848" t="b">
        <v>0</v>
      </c>
      <c r="N2848">
        <v>0</v>
      </c>
      <c r="O2848" t="b">
        <v>0</v>
      </c>
      <c r="P2848" t="s">
        <v>8282</v>
      </c>
      <c r="Q2848">
        <f t="shared" si="178"/>
        <v>0</v>
      </c>
      <c r="R2848" t="e">
        <f t="shared" si="179"/>
        <v>#DIV/0!</v>
      </c>
      <c r="S2848" t="s">
        <v>8351</v>
      </c>
      <c r="T2848" t="s">
        <v>8352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8">
        <f t="shared" si="176"/>
        <v>42453.806307870371</v>
      </c>
      <c r="L2849" s="8">
        <f t="shared" si="177"/>
        <v>42513.806307870371</v>
      </c>
      <c r="M2849" t="b">
        <v>0</v>
      </c>
      <c r="N2849">
        <v>0</v>
      </c>
      <c r="O2849" t="b">
        <v>0</v>
      </c>
      <c r="P2849" t="s">
        <v>8282</v>
      </c>
      <c r="Q2849">
        <f t="shared" si="178"/>
        <v>0</v>
      </c>
      <c r="R2849" t="e">
        <f t="shared" si="179"/>
        <v>#DIV/0!</v>
      </c>
      <c r="S2849" t="s">
        <v>8351</v>
      </c>
      <c r="T2849" t="s">
        <v>8352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8">
        <f t="shared" si="176"/>
        <v>42123.648831018523</v>
      </c>
      <c r="L2850" s="8">
        <f t="shared" si="177"/>
        <v>42153.648831018523</v>
      </c>
      <c r="M2850" t="b">
        <v>0</v>
      </c>
      <c r="N2850">
        <v>3</v>
      </c>
      <c r="O2850" t="b">
        <v>0</v>
      </c>
      <c r="P2850" t="s">
        <v>8282</v>
      </c>
      <c r="Q2850">
        <f t="shared" si="178"/>
        <v>0.2</v>
      </c>
      <c r="R2850">
        <f t="shared" si="179"/>
        <v>23.333333333333332</v>
      </c>
      <c r="S2850" t="s">
        <v>8351</v>
      </c>
      <c r="T2850" t="s">
        <v>8352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8">
        <f t="shared" si="176"/>
        <v>42453.428240740745</v>
      </c>
      <c r="L2851" s="8">
        <f t="shared" si="177"/>
        <v>42483.428240740745</v>
      </c>
      <c r="M2851" t="b">
        <v>0</v>
      </c>
      <c r="N2851">
        <v>1</v>
      </c>
      <c r="O2851" t="b">
        <v>0</v>
      </c>
      <c r="P2851" t="s">
        <v>8282</v>
      </c>
      <c r="Q2851">
        <f t="shared" si="178"/>
        <v>1</v>
      </c>
      <c r="R2851">
        <f t="shared" si="179"/>
        <v>5</v>
      </c>
      <c r="S2851" t="s">
        <v>8351</v>
      </c>
      <c r="T2851" t="s">
        <v>8352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8">
        <f t="shared" si="176"/>
        <v>41858.007071759261</v>
      </c>
      <c r="L2852" s="8">
        <f t="shared" si="177"/>
        <v>41888.007071759261</v>
      </c>
      <c r="M2852" t="b">
        <v>0</v>
      </c>
      <c r="N2852">
        <v>13</v>
      </c>
      <c r="O2852" t="b">
        <v>0</v>
      </c>
      <c r="P2852" t="s">
        <v>8282</v>
      </c>
      <c r="Q2852">
        <f t="shared" si="178"/>
        <v>3.8875000000000002</v>
      </c>
      <c r="R2852">
        <f t="shared" si="179"/>
        <v>23.923076923076923</v>
      </c>
      <c r="S2852" t="s">
        <v>8351</v>
      </c>
      <c r="T2852" t="s">
        <v>8352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8">
        <f t="shared" si="176"/>
        <v>42390.002650462964</v>
      </c>
      <c r="L2853" s="8">
        <f t="shared" si="177"/>
        <v>42398.970138888893</v>
      </c>
      <c r="M2853" t="b">
        <v>0</v>
      </c>
      <c r="N2853">
        <v>0</v>
      </c>
      <c r="O2853" t="b">
        <v>0</v>
      </c>
      <c r="P2853" t="s">
        <v>8282</v>
      </c>
      <c r="Q2853">
        <f t="shared" si="178"/>
        <v>0</v>
      </c>
      <c r="R2853" t="e">
        <f t="shared" si="179"/>
        <v>#DIV/0!</v>
      </c>
      <c r="S2853" t="s">
        <v>8351</v>
      </c>
      <c r="T2853" t="s">
        <v>8352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8">
        <f t="shared" si="176"/>
        <v>41781.045173611114</v>
      </c>
      <c r="L2854" s="8">
        <f t="shared" si="177"/>
        <v>41811.045173611114</v>
      </c>
      <c r="M2854" t="b">
        <v>0</v>
      </c>
      <c r="N2854">
        <v>6</v>
      </c>
      <c r="O2854" t="b">
        <v>0</v>
      </c>
      <c r="P2854" t="s">
        <v>8282</v>
      </c>
      <c r="Q2854">
        <f t="shared" si="178"/>
        <v>1.9</v>
      </c>
      <c r="R2854">
        <f t="shared" si="179"/>
        <v>15.833333333333334</v>
      </c>
      <c r="S2854" t="s">
        <v>8351</v>
      </c>
      <c r="T2854" t="s">
        <v>8352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8">
        <f t="shared" si="176"/>
        <v>41836.190937499996</v>
      </c>
      <c r="L2855" s="8">
        <f t="shared" si="177"/>
        <v>41896.190937499996</v>
      </c>
      <c r="M2855" t="b">
        <v>0</v>
      </c>
      <c r="N2855">
        <v>0</v>
      </c>
      <c r="O2855" t="b">
        <v>0</v>
      </c>
      <c r="P2855" t="s">
        <v>8282</v>
      </c>
      <c r="Q2855">
        <f t="shared" si="178"/>
        <v>0</v>
      </c>
      <c r="R2855" t="e">
        <f t="shared" si="179"/>
        <v>#DIV/0!</v>
      </c>
      <c r="S2855" t="s">
        <v>8351</v>
      </c>
      <c r="T2855" t="s">
        <v>8352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8">
        <f t="shared" si="176"/>
        <v>42111.71665509259</v>
      </c>
      <c r="L2856" s="8">
        <f t="shared" si="177"/>
        <v>42131.71665509259</v>
      </c>
      <c r="M2856" t="b">
        <v>0</v>
      </c>
      <c r="N2856">
        <v>14</v>
      </c>
      <c r="O2856" t="b">
        <v>0</v>
      </c>
      <c r="P2856" t="s">
        <v>8282</v>
      </c>
      <c r="Q2856">
        <f t="shared" si="178"/>
        <v>41.699999999999996</v>
      </c>
      <c r="R2856">
        <f t="shared" si="179"/>
        <v>29.785714285714285</v>
      </c>
      <c r="S2856" t="s">
        <v>8351</v>
      </c>
      <c r="T2856" t="s">
        <v>8352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8">
        <f t="shared" si="176"/>
        <v>42370.007766203707</v>
      </c>
      <c r="L2857" s="8">
        <f t="shared" si="177"/>
        <v>42398.981944444444</v>
      </c>
      <c r="M2857" t="b">
        <v>0</v>
      </c>
      <c r="N2857">
        <v>5</v>
      </c>
      <c r="O2857" t="b">
        <v>0</v>
      </c>
      <c r="P2857" t="s">
        <v>8282</v>
      </c>
      <c r="Q2857">
        <f t="shared" si="178"/>
        <v>50</v>
      </c>
      <c r="R2857">
        <f t="shared" si="179"/>
        <v>60</v>
      </c>
      <c r="S2857" t="s">
        <v>8351</v>
      </c>
      <c r="T2857" t="s">
        <v>8352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8">
        <f t="shared" si="176"/>
        <v>42165.037581018521</v>
      </c>
      <c r="L2858" s="8">
        <f t="shared" si="177"/>
        <v>42224.898611111115</v>
      </c>
      <c r="M2858" t="b">
        <v>0</v>
      </c>
      <c r="N2858">
        <v>6</v>
      </c>
      <c r="O2858" t="b">
        <v>0</v>
      </c>
      <c r="P2858" t="s">
        <v>8282</v>
      </c>
      <c r="Q2858">
        <f t="shared" si="178"/>
        <v>4.8666666666666663</v>
      </c>
      <c r="R2858">
        <f t="shared" si="179"/>
        <v>24.333333333333332</v>
      </c>
      <c r="S2858" t="s">
        <v>8351</v>
      </c>
      <c r="T2858" t="s">
        <v>8352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8">
        <f t="shared" si="176"/>
        <v>42726.920081018514</v>
      </c>
      <c r="L2859" s="8">
        <f t="shared" si="177"/>
        <v>42786.75</v>
      </c>
      <c r="M2859" t="b">
        <v>0</v>
      </c>
      <c r="N2859">
        <v>15</v>
      </c>
      <c r="O2859" t="b">
        <v>0</v>
      </c>
      <c r="P2859" t="s">
        <v>8282</v>
      </c>
      <c r="Q2859">
        <f t="shared" si="178"/>
        <v>19.736842105263158</v>
      </c>
      <c r="R2859">
        <f t="shared" si="179"/>
        <v>500</v>
      </c>
      <c r="S2859" t="s">
        <v>8351</v>
      </c>
      <c r="T2859" t="s">
        <v>8352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8">
        <f t="shared" si="176"/>
        <v>41954.545081018514</v>
      </c>
      <c r="L2860" s="8">
        <f t="shared" si="177"/>
        <v>41978.477777777778</v>
      </c>
      <c r="M2860" t="b">
        <v>0</v>
      </c>
      <c r="N2860">
        <v>0</v>
      </c>
      <c r="O2860" t="b">
        <v>0</v>
      </c>
      <c r="P2860" t="s">
        <v>8282</v>
      </c>
      <c r="Q2860">
        <f t="shared" si="178"/>
        <v>0</v>
      </c>
      <c r="R2860" t="e">
        <f t="shared" si="179"/>
        <v>#DIV/0!</v>
      </c>
      <c r="S2860" t="s">
        <v>8351</v>
      </c>
      <c r="T2860" t="s">
        <v>8352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8">
        <f t="shared" si="176"/>
        <v>42233.362314814818</v>
      </c>
      <c r="L2861" s="8">
        <f t="shared" si="177"/>
        <v>42293.362314814818</v>
      </c>
      <c r="M2861" t="b">
        <v>0</v>
      </c>
      <c r="N2861">
        <v>1</v>
      </c>
      <c r="O2861" t="b">
        <v>0</v>
      </c>
      <c r="P2861" t="s">
        <v>8282</v>
      </c>
      <c r="Q2861">
        <f t="shared" si="178"/>
        <v>1.7500000000000002</v>
      </c>
      <c r="R2861">
        <f t="shared" si="179"/>
        <v>35</v>
      </c>
      <c r="S2861" t="s">
        <v>8351</v>
      </c>
      <c r="T2861" t="s">
        <v>8352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8">
        <f t="shared" si="176"/>
        <v>42480.800648148142</v>
      </c>
      <c r="L2862" s="8">
        <f t="shared" si="177"/>
        <v>42540.800648148142</v>
      </c>
      <c r="M2862" t="b">
        <v>0</v>
      </c>
      <c r="N2862">
        <v>9</v>
      </c>
      <c r="O2862" t="b">
        <v>0</v>
      </c>
      <c r="P2862" t="s">
        <v>8282</v>
      </c>
      <c r="Q2862">
        <f t="shared" si="178"/>
        <v>6.65</v>
      </c>
      <c r="R2862">
        <f t="shared" si="179"/>
        <v>29.555555555555557</v>
      </c>
      <c r="S2862" t="s">
        <v>8351</v>
      </c>
      <c r="T2862" t="s">
        <v>8352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8">
        <f t="shared" si="176"/>
        <v>42257.590833333335</v>
      </c>
      <c r="L2863" s="8">
        <f t="shared" si="177"/>
        <v>42271.590833333335</v>
      </c>
      <c r="M2863" t="b">
        <v>0</v>
      </c>
      <c r="N2863">
        <v>3</v>
      </c>
      <c r="O2863" t="b">
        <v>0</v>
      </c>
      <c r="P2863" t="s">
        <v>8282</v>
      </c>
      <c r="Q2863">
        <f t="shared" si="178"/>
        <v>32</v>
      </c>
      <c r="R2863">
        <f t="shared" si="179"/>
        <v>26.666666666666668</v>
      </c>
      <c r="S2863" t="s">
        <v>8351</v>
      </c>
      <c r="T2863" t="s">
        <v>8352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8">
        <f t="shared" si="176"/>
        <v>41784.789687500001</v>
      </c>
      <c r="L2864" s="8">
        <f t="shared" si="177"/>
        <v>41814.789687500001</v>
      </c>
      <c r="M2864" t="b">
        <v>0</v>
      </c>
      <c r="N2864">
        <v>3</v>
      </c>
      <c r="O2864" t="b">
        <v>0</v>
      </c>
      <c r="P2864" t="s">
        <v>8282</v>
      </c>
      <c r="Q2864">
        <f t="shared" si="178"/>
        <v>0.43307086614173229</v>
      </c>
      <c r="R2864">
        <f t="shared" si="179"/>
        <v>18.333333333333332</v>
      </c>
      <c r="S2864" t="s">
        <v>8351</v>
      </c>
      <c r="T2864" t="s">
        <v>8352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8">
        <f t="shared" si="176"/>
        <v>41831.675034722226</v>
      </c>
      <c r="L2865" s="8">
        <f t="shared" si="177"/>
        <v>41891.675034722226</v>
      </c>
      <c r="M2865" t="b">
        <v>0</v>
      </c>
      <c r="N2865">
        <v>1</v>
      </c>
      <c r="O2865" t="b">
        <v>0</v>
      </c>
      <c r="P2865" t="s">
        <v>8282</v>
      </c>
      <c r="Q2865">
        <f t="shared" si="178"/>
        <v>0.04</v>
      </c>
      <c r="R2865">
        <f t="shared" si="179"/>
        <v>20</v>
      </c>
      <c r="S2865" t="s">
        <v>8351</v>
      </c>
      <c r="T2865" t="s">
        <v>8352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8">
        <f t="shared" si="176"/>
        <v>42172.613506944443</v>
      </c>
      <c r="L2866" s="8">
        <f t="shared" si="177"/>
        <v>42202.554166666669</v>
      </c>
      <c r="M2866" t="b">
        <v>0</v>
      </c>
      <c r="N2866">
        <v>3</v>
      </c>
      <c r="O2866" t="b">
        <v>0</v>
      </c>
      <c r="P2866" t="s">
        <v>8282</v>
      </c>
      <c r="Q2866">
        <f t="shared" si="178"/>
        <v>1.6</v>
      </c>
      <c r="R2866">
        <f t="shared" si="179"/>
        <v>13.333333333333334</v>
      </c>
      <c r="S2866" t="s">
        <v>8351</v>
      </c>
      <c r="T2866" t="s">
        <v>8352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8">
        <f t="shared" si="176"/>
        <v>41950.114108796297</v>
      </c>
      <c r="L2867" s="8">
        <f t="shared" si="177"/>
        <v>42010.114108796297</v>
      </c>
      <c r="M2867" t="b">
        <v>0</v>
      </c>
      <c r="N2867">
        <v>0</v>
      </c>
      <c r="O2867" t="b">
        <v>0</v>
      </c>
      <c r="P2867" t="s">
        <v>8282</v>
      </c>
      <c r="Q2867">
        <f t="shared" si="178"/>
        <v>0</v>
      </c>
      <c r="R2867" t="e">
        <f t="shared" si="179"/>
        <v>#DIV/0!</v>
      </c>
      <c r="S2867" t="s">
        <v>8351</v>
      </c>
      <c r="T2867" t="s">
        <v>8352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8">
        <f t="shared" si="176"/>
        <v>42627.955104166671</v>
      </c>
      <c r="L2868" s="8">
        <f t="shared" si="177"/>
        <v>42657.916666666672</v>
      </c>
      <c r="M2868" t="b">
        <v>0</v>
      </c>
      <c r="N2868">
        <v>2</v>
      </c>
      <c r="O2868" t="b">
        <v>0</v>
      </c>
      <c r="P2868" t="s">
        <v>8282</v>
      </c>
      <c r="Q2868">
        <f t="shared" si="178"/>
        <v>0.89999999999999991</v>
      </c>
      <c r="R2868">
        <f t="shared" si="179"/>
        <v>22.5</v>
      </c>
      <c r="S2868" t="s">
        <v>8351</v>
      </c>
      <c r="T2868" t="s">
        <v>8352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8">
        <f t="shared" si="176"/>
        <v>42531.195277777777</v>
      </c>
      <c r="L2869" s="8">
        <f t="shared" si="177"/>
        <v>42555.166666666672</v>
      </c>
      <c r="M2869" t="b">
        <v>0</v>
      </c>
      <c r="N2869">
        <v>10</v>
      </c>
      <c r="O2869" t="b">
        <v>0</v>
      </c>
      <c r="P2869" t="s">
        <v>8282</v>
      </c>
      <c r="Q2869">
        <f t="shared" si="178"/>
        <v>20.16</v>
      </c>
      <c r="R2869">
        <f t="shared" si="179"/>
        <v>50.4</v>
      </c>
      <c r="S2869" t="s">
        <v>8351</v>
      </c>
      <c r="T2869" t="s">
        <v>8352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8">
        <f t="shared" si="176"/>
        <v>42618.827013888891</v>
      </c>
      <c r="L2870" s="8">
        <f t="shared" si="177"/>
        <v>42648.827013888891</v>
      </c>
      <c r="M2870" t="b">
        <v>0</v>
      </c>
      <c r="N2870">
        <v>60</v>
      </c>
      <c r="O2870" t="b">
        <v>0</v>
      </c>
      <c r="P2870" t="s">
        <v>8282</v>
      </c>
      <c r="Q2870">
        <f t="shared" si="178"/>
        <v>42.011733333333332</v>
      </c>
      <c r="R2870">
        <f t="shared" si="179"/>
        <v>105.02933333333334</v>
      </c>
      <c r="S2870" t="s">
        <v>8351</v>
      </c>
      <c r="T2870" t="s">
        <v>8352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8">
        <f t="shared" si="176"/>
        <v>42540.593530092592</v>
      </c>
      <c r="L2871" s="8">
        <f t="shared" si="177"/>
        <v>42570.593530092592</v>
      </c>
      <c r="M2871" t="b">
        <v>0</v>
      </c>
      <c r="N2871">
        <v>5</v>
      </c>
      <c r="O2871" t="b">
        <v>0</v>
      </c>
      <c r="P2871" t="s">
        <v>8282</v>
      </c>
      <c r="Q2871">
        <f t="shared" si="178"/>
        <v>0.88500000000000001</v>
      </c>
      <c r="R2871">
        <f t="shared" si="179"/>
        <v>35.4</v>
      </c>
      <c r="S2871" t="s">
        <v>8351</v>
      </c>
      <c r="T2871" t="s">
        <v>8352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8">
        <f t="shared" si="176"/>
        <v>41746.189409722225</v>
      </c>
      <c r="L2872" s="8">
        <f t="shared" si="177"/>
        <v>41776.189409722225</v>
      </c>
      <c r="M2872" t="b">
        <v>0</v>
      </c>
      <c r="N2872">
        <v>9</v>
      </c>
      <c r="O2872" t="b">
        <v>0</v>
      </c>
      <c r="P2872" t="s">
        <v>8282</v>
      </c>
      <c r="Q2872">
        <f t="shared" si="178"/>
        <v>15</v>
      </c>
      <c r="R2872">
        <f t="shared" si="179"/>
        <v>83.333333333333329</v>
      </c>
      <c r="S2872" t="s">
        <v>8351</v>
      </c>
      <c r="T2872" t="s">
        <v>8352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8">
        <f t="shared" si="176"/>
        <v>41974.738576388889</v>
      </c>
      <c r="L2873" s="8">
        <f t="shared" si="177"/>
        <v>41994.738576388889</v>
      </c>
      <c r="M2873" t="b">
        <v>0</v>
      </c>
      <c r="N2873">
        <v>13</v>
      </c>
      <c r="O2873" t="b">
        <v>0</v>
      </c>
      <c r="P2873" t="s">
        <v>8282</v>
      </c>
      <c r="Q2873">
        <f t="shared" si="178"/>
        <v>4.67</v>
      </c>
      <c r="R2873">
        <f t="shared" si="179"/>
        <v>35.92307692307692</v>
      </c>
      <c r="S2873" t="s">
        <v>8351</v>
      </c>
      <c r="T2873" t="s">
        <v>8352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8">
        <f t="shared" si="176"/>
        <v>42115.11618055556</v>
      </c>
      <c r="L2874" s="8">
        <f t="shared" si="177"/>
        <v>42175.11618055556</v>
      </c>
      <c r="M2874" t="b">
        <v>0</v>
      </c>
      <c r="N2874">
        <v>0</v>
      </c>
      <c r="O2874" t="b">
        <v>0</v>
      </c>
      <c r="P2874" t="s">
        <v>8282</v>
      </c>
      <c r="Q2874">
        <f t="shared" si="178"/>
        <v>0</v>
      </c>
      <c r="R2874" t="e">
        <f t="shared" si="179"/>
        <v>#DIV/0!</v>
      </c>
      <c r="S2874" t="s">
        <v>8351</v>
      </c>
      <c r="T2874" t="s">
        <v>8352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8">
        <f t="shared" si="176"/>
        <v>42002.817488425921</v>
      </c>
      <c r="L2875" s="8">
        <f t="shared" si="177"/>
        <v>42032.817488425921</v>
      </c>
      <c r="M2875" t="b">
        <v>0</v>
      </c>
      <c r="N2875">
        <v>8</v>
      </c>
      <c r="O2875" t="b">
        <v>0</v>
      </c>
      <c r="P2875" t="s">
        <v>8282</v>
      </c>
      <c r="Q2875">
        <f t="shared" si="178"/>
        <v>38.119999999999997</v>
      </c>
      <c r="R2875">
        <f t="shared" si="179"/>
        <v>119.125</v>
      </c>
      <c r="S2875" t="s">
        <v>8351</v>
      </c>
      <c r="T2875" t="s">
        <v>8352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8">
        <f t="shared" si="176"/>
        <v>42722.84474537037</v>
      </c>
      <c r="L2876" s="8">
        <f t="shared" si="177"/>
        <v>42752.84474537037</v>
      </c>
      <c r="M2876" t="b">
        <v>0</v>
      </c>
      <c r="N2876">
        <v>3</v>
      </c>
      <c r="O2876" t="b">
        <v>0</v>
      </c>
      <c r="P2876" t="s">
        <v>8282</v>
      </c>
      <c r="Q2876">
        <f t="shared" si="178"/>
        <v>5.42</v>
      </c>
      <c r="R2876">
        <f t="shared" si="179"/>
        <v>90.333333333333329</v>
      </c>
      <c r="S2876" t="s">
        <v>8351</v>
      </c>
      <c r="T2876" t="s">
        <v>8352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8">
        <f t="shared" si="176"/>
        <v>42465.128391203703</v>
      </c>
      <c r="L2877" s="8">
        <f t="shared" si="177"/>
        <v>42495.128391203703</v>
      </c>
      <c r="M2877" t="b">
        <v>0</v>
      </c>
      <c r="N2877">
        <v>3</v>
      </c>
      <c r="O2877" t="b">
        <v>0</v>
      </c>
      <c r="P2877" t="s">
        <v>8282</v>
      </c>
      <c r="Q2877">
        <f t="shared" si="178"/>
        <v>3.4999999999999996E-2</v>
      </c>
      <c r="R2877">
        <f t="shared" si="179"/>
        <v>2.3333333333333335</v>
      </c>
      <c r="S2877" t="s">
        <v>8351</v>
      </c>
      <c r="T2877" t="s">
        <v>8352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8">
        <f t="shared" si="176"/>
        <v>42171.743969907402</v>
      </c>
      <c r="L2878" s="8">
        <f t="shared" si="177"/>
        <v>42201.743969907402</v>
      </c>
      <c r="M2878" t="b">
        <v>0</v>
      </c>
      <c r="N2878">
        <v>0</v>
      </c>
      <c r="O2878" t="b">
        <v>0</v>
      </c>
      <c r="P2878" t="s">
        <v>8282</v>
      </c>
      <c r="Q2878">
        <f t="shared" si="178"/>
        <v>0</v>
      </c>
      <c r="R2878" t="e">
        <f t="shared" si="179"/>
        <v>#DIV/0!</v>
      </c>
      <c r="S2878" t="s">
        <v>8351</v>
      </c>
      <c r="T2878" t="s">
        <v>8352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8">
        <f t="shared" si="176"/>
        <v>42672.955138888887</v>
      </c>
      <c r="L2879" s="8">
        <f t="shared" si="177"/>
        <v>42704.708333333328</v>
      </c>
      <c r="M2879" t="b">
        <v>0</v>
      </c>
      <c r="N2879">
        <v>6</v>
      </c>
      <c r="O2879" t="b">
        <v>0</v>
      </c>
      <c r="P2879" t="s">
        <v>8282</v>
      </c>
      <c r="Q2879">
        <f t="shared" si="178"/>
        <v>10.833333333333334</v>
      </c>
      <c r="R2879">
        <f t="shared" si="179"/>
        <v>108.33333333333333</v>
      </c>
      <c r="S2879" t="s">
        <v>8351</v>
      </c>
      <c r="T2879" t="s">
        <v>8352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8">
        <f t="shared" si="176"/>
        <v>42128.615682870368</v>
      </c>
      <c r="L2880" s="8">
        <f t="shared" si="177"/>
        <v>42188.615682870368</v>
      </c>
      <c r="M2880" t="b">
        <v>0</v>
      </c>
      <c r="N2880">
        <v>4</v>
      </c>
      <c r="O2880" t="b">
        <v>0</v>
      </c>
      <c r="P2880" t="s">
        <v>8282</v>
      </c>
      <c r="Q2880">
        <f t="shared" si="178"/>
        <v>2.1</v>
      </c>
      <c r="R2880">
        <f t="shared" si="179"/>
        <v>15.75</v>
      </c>
      <c r="S2880" t="s">
        <v>8351</v>
      </c>
      <c r="T2880" t="s">
        <v>8352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8">
        <f t="shared" si="176"/>
        <v>42359.725243055553</v>
      </c>
      <c r="L2881" s="8">
        <f t="shared" si="177"/>
        <v>42389.725243055553</v>
      </c>
      <c r="M2881" t="b">
        <v>0</v>
      </c>
      <c r="N2881">
        <v>1</v>
      </c>
      <c r="O2881" t="b">
        <v>0</v>
      </c>
      <c r="P2881" t="s">
        <v>8282</v>
      </c>
      <c r="Q2881">
        <f t="shared" si="178"/>
        <v>0.2589285714285714</v>
      </c>
      <c r="R2881">
        <f t="shared" si="179"/>
        <v>29</v>
      </c>
      <c r="S2881" t="s">
        <v>8351</v>
      </c>
      <c r="T2881" t="s">
        <v>8352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8">
        <f t="shared" si="176"/>
        <v>42192.905694444446</v>
      </c>
      <c r="L2882" s="8">
        <f t="shared" si="177"/>
        <v>42236.711805555555</v>
      </c>
      <c r="M2882" t="b">
        <v>0</v>
      </c>
      <c r="N2882">
        <v>29</v>
      </c>
      <c r="O2882" t="b">
        <v>0</v>
      </c>
      <c r="P2882" t="s">
        <v>8282</v>
      </c>
      <c r="Q2882">
        <f t="shared" si="178"/>
        <v>23.333333333333332</v>
      </c>
      <c r="R2882">
        <f t="shared" si="179"/>
        <v>96.551724137931032</v>
      </c>
      <c r="S2882" t="s">
        <v>8351</v>
      </c>
      <c r="T2882" t="s">
        <v>8352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8">
        <f t="shared" ref="K2883:K2946" si="180">(((J2883/60)/60)/24)+DATE(1970,1,1)</f>
        <v>41916.597638888888</v>
      </c>
      <c r="L2883" s="8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8282</v>
      </c>
      <c r="Q2883">
        <f t="shared" ref="Q2883:Q2946" si="182">E2883/D2883*100</f>
        <v>0</v>
      </c>
      <c r="R2883" t="e">
        <f t="shared" ref="R2883:R2946" si="183">E2883/N2883</f>
        <v>#DIV/0!</v>
      </c>
      <c r="S2883" t="s">
        <v>8351</v>
      </c>
      <c r="T2883" t="s">
        <v>8352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8">
        <f t="shared" si="180"/>
        <v>42461.596273148149</v>
      </c>
      <c r="L2884" s="8">
        <f t="shared" si="181"/>
        <v>42491.596273148149</v>
      </c>
      <c r="M2884" t="b">
        <v>0</v>
      </c>
      <c r="N2884">
        <v>4</v>
      </c>
      <c r="O2884" t="b">
        <v>0</v>
      </c>
      <c r="P2884" t="s">
        <v>8282</v>
      </c>
      <c r="Q2884">
        <f t="shared" si="182"/>
        <v>33.6</v>
      </c>
      <c r="R2884">
        <f t="shared" si="183"/>
        <v>63</v>
      </c>
      <c r="S2884" t="s">
        <v>8351</v>
      </c>
      <c r="T2884" t="s">
        <v>8352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8">
        <f t="shared" si="180"/>
        <v>42370.90320601852</v>
      </c>
      <c r="L2885" s="8">
        <f t="shared" si="181"/>
        <v>42406.207638888889</v>
      </c>
      <c r="M2885" t="b">
        <v>0</v>
      </c>
      <c r="N2885">
        <v>5</v>
      </c>
      <c r="O2885" t="b">
        <v>0</v>
      </c>
      <c r="P2885" t="s">
        <v>8282</v>
      </c>
      <c r="Q2885">
        <f t="shared" si="182"/>
        <v>19.079999999999998</v>
      </c>
      <c r="R2885">
        <f t="shared" si="183"/>
        <v>381.6</v>
      </c>
      <c r="S2885" t="s">
        <v>8351</v>
      </c>
      <c r="T2885" t="s">
        <v>8352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8">
        <f t="shared" si="180"/>
        <v>41948.727256944447</v>
      </c>
      <c r="L2886" s="8">
        <f t="shared" si="181"/>
        <v>41978.727256944447</v>
      </c>
      <c r="M2886" t="b">
        <v>0</v>
      </c>
      <c r="N2886">
        <v>4</v>
      </c>
      <c r="O2886" t="b">
        <v>0</v>
      </c>
      <c r="P2886" t="s">
        <v>8282</v>
      </c>
      <c r="Q2886">
        <f t="shared" si="182"/>
        <v>0.41111111111111115</v>
      </c>
      <c r="R2886">
        <f t="shared" si="183"/>
        <v>46.25</v>
      </c>
      <c r="S2886" t="s">
        <v>8351</v>
      </c>
      <c r="T2886" t="s">
        <v>8352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8">
        <f t="shared" si="180"/>
        <v>42047.07640046296</v>
      </c>
      <c r="L2887" s="8">
        <f t="shared" si="181"/>
        <v>42077.034733796296</v>
      </c>
      <c r="M2887" t="b">
        <v>0</v>
      </c>
      <c r="N2887">
        <v>5</v>
      </c>
      <c r="O2887" t="b">
        <v>0</v>
      </c>
      <c r="P2887" t="s">
        <v>8282</v>
      </c>
      <c r="Q2887">
        <f t="shared" si="182"/>
        <v>32.5</v>
      </c>
      <c r="R2887">
        <f t="shared" si="183"/>
        <v>26</v>
      </c>
      <c r="S2887" t="s">
        <v>8351</v>
      </c>
      <c r="T2887" t="s">
        <v>8352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8">
        <f t="shared" si="180"/>
        <v>42261.632916666669</v>
      </c>
      <c r="L2888" s="8">
        <f t="shared" si="181"/>
        <v>42266.165972222225</v>
      </c>
      <c r="M2888" t="b">
        <v>0</v>
      </c>
      <c r="N2888">
        <v>1</v>
      </c>
      <c r="O2888" t="b">
        <v>0</v>
      </c>
      <c r="P2888" t="s">
        <v>8282</v>
      </c>
      <c r="Q2888">
        <f t="shared" si="182"/>
        <v>5</v>
      </c>
      <c r="R2888">
        <f t="shared" si="183"/>
        <v>10</v>
      </c>
      <c r="S2888" t="s">
        <v>8351</v>
      </c>
      <c r="T2888" t="s">
        <v>8352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8">
        <f t="shared" si="180"/>
        <v>41985.427361111113</v>
      </c>
      <c r="L2889" s="8">
        <f t="shared" si="181"/>
        <v>42015.427361111113</v>
      </c>
      <c r="M2889" t="b">
        <v>0</v>
      </c>
      <c r="N2889">
        <v>1</v>
      </c>
      <c r="O2889" t="b">
        <v>0</v>
      </c>
      <c r="P2889" t="s">
        <v>8282</v>
      </c>
      <c r="Q2889">
        <f t="shared" si="182"/>
        <v>0.16666666666666669</v>
      </c>
      <c r="R2889">
        <f t="shared" si="183"/>
        <v>5</v>
      </c>
      <c r="S2889" t="s">
        <v>8351</v>
      </c>
      <c r="T2889" t="s">
        <v>8352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8">
        <f t="shared" si="180"/>
        <v>41922.535185185188</v>
      </c>
      <c r="L2890" s="8">
        <f t="shared" si="181"/>
        <v>41930.207638888889</v>
      </c>
      <c r="M2890" t="b">
        <v>0</v>
      </c>
      <c r="N2890">
        <v>0</v>
      </c>
      <c r="O2890" t="b">
        <v>0</v>
      </c>
      <c r="P2890" t="s">
        <v>8282</v>
      </c>
      <c r="Q2890">
        <f t="shared" si="182"/>
        <v>0</v>
      </c>
      <c r="R2890" t="e">
        <f t="shared" si="183"/>
        <v>#DIV/0!</v>
      </c>
      <c r="S2890" t="s">
        <v>8351</v>
      </c>
      <c r="T2890" t="s">
        <v>8352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8">
        <f t="shared" si="180"/>
        <v>41850.863252314812</v>
      </c>
      <c r="L2891" s="8">
        <f t="shared" si="181"/>
        <v>41880.863252314812</v>
      </c>
      <c r="M2891" t="b">
        <v>0</v>
      </c>
      <c r="N2891">
        <v>14</v>
      </c>
      <c r="O2891" t="b">
        <v>0</v>
      </c>
      <c r="P2891" t="s">
        <v>8282</v>
      </c>
      <c r="Q2891">
        <f t="shared" si="182"/>
        <v>38.066666666666663</v>
      </c>
      <c r="R2891">
        <f t="shared" si="183"/>
        <v>81.571428571428569</v>
      </c>
      <c r="S2891" t="s">
        <v>8351</v>
      </c>
      <c r="T2891" t="s">
        <v>8352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8">
        <f t="shared" si="180"/>
        <v>41831.742962962962</v>
      </c>
      <c r="L2892" s="8">
        <f t="shared" si="181"/>
        <v>41860.125</v>
      </c>
      <c r="M2892" t="b">
        <v>0</v>
      </c>
      <c r="N2892">
        <v>3</v>
      </c>
      <c r="O2892" t="b">
        <v>0</v>
      </c>
      <c r="P2892" t="s">
        <v>8282</v>
      </c>
      <c r="Q2892">
        <f t="shared" si="182"/>
        <v>1.05</v>
      </c>
      <c r="R2892">
        <f t="shared" si="183"/>
        <v>7</v>
      </c>
      <c r="S2892" t="s">
        <v>8351</v>
      </c>
      <c r="T2892" t="s">
        <v>8352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8">
        <f t="shared" si="180"/>
        <v>42415.883425925931</v>
      </c>
      <c r="L2893" s="8">
        <f t="shared" si="181"/>
        <v>42475.84175925926</v>
      </c>
      <c r="M2893" t="b">
        <v>0</v>
      </c>
      <c r="N2893">
        <v>10</v>
      </c>
      <c r="O2893" t="b">
        <v>0</v>
      </c>
      <c r="P2893" t="s">
        <v>8282</v>
      </c>
      <c r="Q2893">
        <f t="shared" si="182"/>
        <v>2.73</v>
      </c>
      <c r="R2893">
        <f t="shared" si="183"/>
        <v>27.3</v>
      </c>
      <c r="S2893" t="s">
        <v>8351</v>
      </c>
      <c r="T2893" t="s">
        <v>8352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8">
        <f t="shared" si="180"/>
        <v>41869.714166666665</v>
      </c>
      <c r="L2894" s="8">
        <f t="shared" si="181"/>
        <v>41876.875</v>
      </c>
      <c r="M2894" t="b">
        <v>0</v>
      </c>
      <c r="N2894">
        <v>17</v>
      </c>
      <c r="O2894" t="b">
        <v>0</v>
      </c>
      <c r="P2894" t="s">
        <v>8282</v>
      </c>
      <c r="Q2894">
        <f t="shared" si="182"/>
        <v>9.0909090909090917</v>
      </c>
      <c r="R2894">
        <f t="shared" si="183"/>
        <v>29.411764705882351</v>
      </c>
      <c r="S2894" t="s">
        <v>8351</v>
      </c>
      <c r="T2894" t="s">
        <v>8352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8">
        <f t="shared" si="180"/>
        <v>41953.773090277777</v>
      </c>
      <c r="L2895" s="8">
        <f t="shared" si="181"/>
        <v>42013.083333333328</v>
      </c>
      <c r="M2895" t="b">
        <v>0</v>
      </c>
      <c r="N2895">
        <v>2</v>
      </c>
      <c r="O2895" t="b">
        <v>0</v>
      </c>
      <c r="P2895" t="s">
        <v>8282</v>
      </c>
      <c r="Q2895">
        <f t="shared" si="182"/>
        <v>0.5</v>
      </c>
      <c r="R2895">
        <f t="shared" si="183"/>
        <v>12.5</v>
      </c>
      <c r="S2895" t="s">
        <v>8351</v>
      </c>
      <c r="T2895" t="s">
        <v>8352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8">
        <f t="shared" si="180"/>
        <v>42037.986284722225</v>
      </c>
      <c r="L2896" s="8">
        <f t="shared" si="181"/>
        <v>42097.944618055553</v>
      </c>
      <c r="M2896" t="b">
        <v>0</v>
      </c>
      <c r="N2896">
        <v>0</v>
      </c>
      <c r="O2896" t="b">
        <v>0</v>
      </c>
      <c r="P2896" t="s">
        <v>8282</v>
      </c>
      <c r="Q2896">
        <f t="shared" si="182"/>
        <v>0</v>
      </c>
      <c r="R2896" t="e">
        <f t="shared" si="183"/>
        <v>#DIV/0!</v>
      </c>
      <c r="S2896" t="s">
        <v>8351</v>
      </c>
      <c r="T2896" t="s">
        <v>8352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8">
        <f t="shared" si="180"/>
        <v>41811.555462962962</v>
      </c>
      <c r="L2897" s="8">
        <f t="shared" si="181"/>
        <v>41812.875</v>
      </c>
      <c r="M2897" t="b">
        <v>0</v>
      </c>
      <c r="N2897">
        <v>4</v>
      </c>
      <c r="O2897" t="b">
        <v>0</v>
      </c>
      <c r="P2897" t="s">
        <v>8282</v>
      </c>
      <c r="Q2897">
        <f t="shared" si="182"/>
        <v>4.5999999999999996</v>
      </c>
      <c r="R2897">
        <f t="shared" si="183"/>
        <v>5.75</v>
      </c>
      <c r="S2897" t="s">
        <v>8351</v>
      </c>
      <c r="T2897" t="s">
        <v>8352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8">
        <f t="shared" si="180"/>
        <v>42701.908807870372</v>
      </c>
      <c r="L2898" s="8">
        <f t="shared" si="181"/>
        <v>42716.25</v>
      </c>
      <c r="M2898" t="b">
        <v>0</v>
      </c>
      <c r="N2898">
        <v>12</v>
      </c>
      <c r="O2898" t="b">
        <v>0</v>
      </c>
      <c r="P2898" t="s">
        <v>8282</v>
      </c>
      <c r="Q2898">
        <f t="shared" si="182"/>
        <v>20.833333333333336</v>
      </c>
      <c r="R2898">
        <f t="shared" si="183"/>
        <v>52.083333333333336</v>
      </c>
      <c r="S2898" t="s">
        <v>8351</v>
      </c>
      <c r="T2898" t="s">
        <v>8352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8">
        <f t="shared" si="180"/>
        <v>42258.646504629629</v>
      </c>
      <c r="L2899" s="8">
        <f t="shared" si="181"/>
        <v>42288.645196759258</v>
      </c>
      <c r="M2899" t="b">
        <v>0</v>
      </c>
      <c r="N2899">
        <v>3</v>
      </c>
      <c r="O2899" t="b">
        <v>0</v>
      </c>
      <c r="P2899" t="s">
        <v>8282</v>
      </c>
      <c r="Q2899">
        <f t="shared" si="182"/>
        <v>4.583333333333333</v>
      </c>
      <c r="R2899">
        <f t="shared" si="183"/>
        <v>183.33333333333334</v>
      </c>
      <c r="S2899" t="s">
        <v>8351</v>
      </c>
      <c r="T2899" t="s">
        <v>8352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8">
        <f t="shared" si="180"/>
        <v>42278.664965277778</v>
      </c>
      <c r="L2900" s="8">
        <f t="shared" si="181"/>
        <v>42308.664965277778</v>
      </c>
      <c r="M2900" t="b">
        <v>0</v>
      </c>
      <c r="N2900">
        <v>12</v>
      </c>
      <c r="O2900" t="b">
        <v>0</v>
      </c>
      <c r="P2900" t="s">
        <v>8282</v>
      </c>
      <c r="Q2900">
        <f t="shared" si="182"/>
        <v>4.2133333333333338</v>
      </c>
      <c r="R2900">
        <f t="shared" si="183"/>
        <v>26.333333333333332</v>
      </c>
      <c r="S2900" t="s">
        <v>8351</v>
      </c>
      <c r="T2900" t="s">
        <v>8352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8">
        <f t="shared" si="180"/>
        <v>42515.078217592592</v>
      </c>
      <c r="L2901" s="8">
        <f t="shared" si="181"/>
        <v>42575.078217592592</v>
      </c>
      <c r="M2901" t="b">
        <v>0</v>
      </c>
      <c r="N2901">
        <v>0</v>
      </c>
      <c r="O2901" t="b">
        <v>0</v>
      </c>
      <c r="P2901" t="s">
        <v>8282</v>
      </c>
      <c r="Q2901">
        <f t="shared" si="182"/>
        <v>0</v>
      </c>
      <c r="R2901" t="e">
        <f t="shared" si="183"/>
        <v>#DIV/0!</v>
      </c>
      <c r="S2901" t="s">
        <v>8351</v>
      </c>
      <c r="T2901" t="s">
        <v>8352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8">
        <f t="shared" si="180"/>
        <v>41830.234166666669</v>
      </c>
      <c r="L2902" s="8">
        <f t="shared" si="181"/>
        <v>41860.234166666669</v>
      </c>
      <c r="M2902" t="b">
        <v>0</v>
      </c>
      <c r="N2902">
        <v>7</v>
      </c>
      <c r="O2902" t="b">
        <v>0</v>
      </c>
      <c r="P2902" t="s">
        <v>8282</v>
      </c>
      <c r="Q2902">
        <f t="shared" si="182"/>
        <v>61.909090909090914</v>
      </c>
      <c r="R2902">
        <f t="shared" si="183"/>
        <v>486.42857142857144</v>
      </c>
      <c r="S2902" t="s">
        <v>8351</v>
      </c>
      <c r="T2902" t="s">
        <v>8352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8">
        <f t="shared" si="180"/>
        <v>41982.904386574075</v>
      </c>
      <c r="L2903" s="8">
        <f t="shared" si="181"/>
        <v>42042.904386574075</v>
      </c>
      <c r="M2903" t="b">
        <v>0</v>
      </c>
      <c r="N2903">
        <v>2</v>
      </c>
      <c r="O2903" t="b">
        <v>0</v>
      </c>
      <c r="P2903" t="s">
        <v>8282</v>
      </c>
      <c r="Q2903">
        <f t="shared" si="182"/>
        <v>0.8</v>
      </c>
      <c r="R2903">
        <f t="shared" si="183"/>
        <v>3</v>
      </c>
      <c r="S2903" t="s">
        <v>8351</v>
      </c>
      <c r="T2903" t="s">
        <v>8352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8">
        <f t="shared" si="180"/>
        <v>42210.439768518518</v>
      </c>
      <c r="L2904" s="8">
        <f t="shared" si="181"/>
        <v>42240.439768518518</v>
      </c>
      <c r="M2904" t="b">
        <v>0</v>
      </c>
      <c r="N2904">
        <v>1</v>
      </c>
      <c r="O2904" t="b">
        <v>0</v>
      </c>
      <c r="P2904" t="s">
        <v>8282</v>
      </c>
      <c r="Q2904">
        <f t="shared" si="182"/>
        <v>1.6666666666666666E-2</v>
      </c>
      <c r="R2904">
        <f t="shared" si="183"/>
        <v>25</v>
      </c>
      <c r="S2904" t="s">
        <v>8351</v>
      </c>
      <c r="T2904" t="s">
        <v>8352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8">
        <f t="shared" si="180"/>
        <v>42196.166874999995</v>
      </c>
      <c r="L2905" s="8">
        <f t="shared" si="181"/>
        <v>42256.166874999995</v>
      </c>
      <c r="M2905" t="b">
        <v>0</v>
      </c>
      <c r="N2905">
        <v>4</v>
      </c>
      <c r="O2905" t="b">
        <v>0</v>
      </c>
      <c r="P2905" t="s">
        <v>8282</v>
      </c>
      <c r="Q2905">
        <f t="shared" si="182"/>
        <v>0.77999999999999992</v>
      </c>
      <c r="R2905">
        <f t="shared" si="183"/>
        <v>9.75</v>
      </c>
      <c r="S2905" t="s">
        <v>8351</v>
      </c>
      <c r="T2905" t="s">
        <v>8352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8">
        <f t="shared" si="180"/>
        <v>41940.967951388891</v>
      </c>
      <c r="L2906" s="8">
        <f t="shared" si="181"/>
        <v>41952.5</v>
      </c>
      <c r="M2906" t="b">
        <v>0</v>
      </c>
      <c r="N2906">
        <v>4</v>
      </c>
      <c r="O2906" t="b">
        <v>0</v>
      </c>
      <c r="P2906" t="s">
        <v>8282</v>
      </c>
      <c r="Q2906">
        <f t="shared" si="182"/>
        <v>5</v>
      </c>
      <c r="R2906">
        <f t="shared" si="183"/>
        <v>18.75</v>
      </c>
      <c r="S2906" t="s">
        <v>8351</v>
      </c>
      <c r="T2906" t="s">
        <v>8352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8">
        <f t="shared" si="180"/>
        <v>42606.056863425925</v>
      </c>
      <c r="L2907" s="8">
        <f t="shared" si="181"/>
        <v>42620.056863425925</v>
      </c>
      <c r="M2907" t="b">
        <v>0</v>
      </c>
      <c r="N2907">
        <v>17</v>
      </c>
      <c r="O2907" t="b">
        <v>0</v>
      </c>
      <c r="P2907" t="s">
        <v>8282</v>
      </c>
      <c r="Q2907">
        <f t="shared" si="182"/>
        <v>17.771428571428572</v>
      </c>
      <c r="R2907">
        <f t="shared" si="183"/>
        <v>36.588235294117645</v>
      </c>
      <c r="S2907" t="s">
        <v>8351</v>
      </c>
      <c r="T2907" t="s">
        <v>8352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8">
        <f t="shared" si="180"/>
        <v>42199.648912037039</v>
      </c>
      <c r="L2908" s="8">
        <f t="shared" si="181"/>
        <v>42217.041666666672</v>
      </c>
      <c r="M2908" t="b">
        <v>0</v>
      </c>
      <c r="N2908">
        <v>7</v>
      </c>
      <c r="O2908" t="b">
        <v>0</v>
      </c>
      <c r="P2908" t="s">
        <v>8282</v>
      </c>
      <c r="Q2908">
        <f t="shared" si="182"/>
        <v>9.4166666666666661</v>
      </c>
      <c r="R2908">
        <f t="shared" si="183"/>
        <v>80.714285714285708</v>
      </c>
      <c r="S2908" t="s">
        <v>8351</v>
      </c>
      <c r="T2908" t="s">
        <v>8352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8">
        <f t="shared" si="180"/>
        <v>42444.877743055549</v>
      </c>
      <c r="L2909" s="8">
        <f t="shared" si="181"/>
        <v>42504.877743055549</v>
      </c>
      <c r="M2909" t="b">
        <v>0</v>
      </c>
      <c r="N2909">
        <v>2</v>
      </c>
      <c r="O2909" t="b">
        <v>0</v>
      </c>
      <c r="P2909" t="s">
        <v>8282</v>
      </c>
      <c r="Q2909">
        <f t="shared" si="182"/>
        <v>0.08</v>
      </c>
      <c r="R2909">
        <f t="shared" si="183"/>
        <v>1</v>
      </c>
      <c r="S2909" t="s">
        <v>8351</v>
      </c>
      <c r="T2909" t="s">
        <v>8352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8">
        <f t="shared" si="180"/>
        <v>42499.731701388882</v>
      </c>
      <c r="L2910" s="8">
        <f t="shared" si="181"/>
        <v>42529.731701388882</v>
      </c>
      <c r="M2910" t="b">
        <v>0</v>
      </c>
      <c r="N2910">
        <v>5</v>
      </c>
      <c r="O2910" t="b">
        <v>0</v>
      </c>
      <c r="P2910" t="s">
        <v>8282</v>
      </c>
      <c r="Q2910">
        <f t="shared" si="182"/>
        <v>2.75</v>
      </c>
      <c r="R2910">
        <f t="shared" si="183"/>
        <v>52.8</v>
      </c>
      <c r="S2910" t="s">
        <v>8351</v>
      </c>
      <c r="T2910" t="s">
        <v>8352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8">
        <f t="shared" si="180"/>
        <v>41929.266215277778</v>
      </c>
      <c r="L2911" s="8">
        <f t="shared" si="181"/>
        <v>41968.823611111111</v>
      </c>
      <c r="M2911" t="b">
        <v>0</v>
      </c>
      <c r="N2911">
        <v>1</v>
      </c>
      <c r="O2911" t="b">
        <v>0</v>
      </c>
      <c r="P2911" t="s">
        <v>8282</v>
      </c>
      <c r="Q2911">
        <f t="shared" si="182"/>
        <v>1.1111111111111112E-2</v>
      </c>
      <c r="R2911">
        <f t="shared" si="183"/>
        <v>20</v>
      </c>
      <c r="S2911" t="s">
        <v>8351</v>
      </c>
      <c r="T2911" t="s">
        <v>8352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8">
        <f t="shared" si="180"/>
        <v>42107.841284722221</v>
      </c>
      <c r="L2912" s="8">
        <f t="shared" si="181"/>
        <v>42167.841284722221</v>
      </c>
      <c r="M2912" t="b">
        <v>0</v>
      </c>
      <c r="N2912">
        <v>1</v>
      </c>
      <c r="O2912" t="b">
        <v>0</v>
      </c>
      <c r="P2912" t="s">
        <v>8282</v>
      </c>
      <c r="Q2912">
        <f t="shared" si="182"/>
        <v>3.3333333333333335E-3</v>
      </c>
      <c r="R2912">
        <f t="shared" si="183"/>
        <v>1</v>
      </c>
      <c r="S2912" t="s">
        <v>8351</v>
      </c>
      <c r="T2912" t="s">
        <v>8352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8">
        <f t="shared" si="180"/>
        <v>42142.768819444449</v>
      </c>
      <c r="L2913" s="8">
        <f t="shared" si="181"/>
        <v>42182.768819444449</v>
      </c>
      <c r="M2913" t="b">
        <v>0</v>
      </c>
      <c r="N2913">
        <v>14</v>
      </c>
      <c r="O2913" t="b">
        <v>0</v>
      </c>
      <c r="P2913" t="s">
        <v>8282</v>
      </c>
      <c r="Q2913">
        <f t="shared" si="182"/>
        <v>36.5</v>
      </c>
      <c r="R2913">
        <f t="shared" si="183"/>
        <v>46.928571428571431</v>
      </c>
      <c r="S2913" t="s">
        <v>8351</v>
      </c>
      <c r="T2913" t="s">
        <v>8352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8">
        <f t="shared" si="180"/>
        <v>42354.131643518514</v>
      </c>
      <c r="L2914" s="8">
        <f t="shared" si="181"/>
        <v>42384.131643518514</v>
      </c>
      <c r="M2914" t="b">
        <v>0</v>
      </c>
      <c r="N2914">
        <v>26</v>
      </c>
      <c r="O2914" t="b">
        <v>0</v>
      </c>
      <c r="P2914" t="s">
        <v>8282</v>
      </c>
      <c r="Q2914">
        <f t="shared" si="182"/>
        <v>14.058171745152354</v>
      </c>
      <c r="R2914">
        <f t="shared" si="183"/>
        <v>78.07692307692308</v>
      </c>
      <c r="S2914" t="s">
        <v>8351</v>
      </c>
      <c r="T2914" t="s">
        <v>8352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8">
        <f t="shared" si="180"/>
        <v>41828.922905092593</v>
      </c>
      <c r="L2915" s="8">
        <f t="shared" si="181"/>
        <v>41888.922905092593</v>
      </c>
      <c r="M2915" t="b">
        <v>0</v>
      </c>
      <c r="N2915">
        <v>2</v>
      </c>
      <c r="O2915" t="b">
        <v>0</v>
      </c>
      <c r="P2915" t="s">
        <v>8282</v>
      </c>
      <c r="Q2915">
        <f t="shared" si="182"/>
        <v>0.02</v>
      </c>
      <c r="R2915">
        <f t="shared" si="183"/>
        <v>1</v>
      </c>
      <c r="S2915" t="s">
        <v>8351</v>
      </c>
      <c r="T2915" t="s">
        <v>8352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8">
        <f t="shared" si="180"/>
        <v>42017.907337962963</v>
      </c>
      <c r="L2916" s="8">
        <f t="shared" si="181"/>
        <v>42077.865671296298</v>
      </c>
      <c r="M2916" t="b">
        <v>0</v>
      </c>
      <c r="N2916">
        <v>1</v>
      </c>
      <c r="O2916" t="b">
        <v>0</v>
      </c>
      <c r="P2916" t="s">
        <v>8282</v>
      </c>
      <c r="Q2916">
        <f t="shared" si="182"/>
        <v>4.0000000000000001E-3</v>
      </c>
      <c r="R2916">
        <f t="shared" si="183"/>
        <v>1</v>
      </c>
      <c r="S2916" t="s">
        <v>8351</v>
      </c>
      <c r="T2916" t="s">
        <v>8352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8">
        <f t="shared" si="180"/>
        <v>42415.398032407407</v>
      </c>
      <c r="L2917" s="8">
        <f t="shared" si="181"/>
        <v>42445.356365740736</v>
      </c>
      <c r="M2917" t="b">
        <v>0</v>
      </c>
      <c r="N2917">
        <v>3</v>
      </c>
      <c r="O2917" t="b">
        <v>0</v>
      </c>
      <c r="P2917" t="s">
        <v>8282</v>
      </c>
      <c r="Q2917">
        <f t="shared" si="182"/>
        <v>61.1</v>
      </c>
      <c r="R2917">
        <f t="shared" si="183"/>
        <v>203.66666666666666</v>
      </c>
      <c r="S2917" t="s">
        <v>8351</v>
      </c>
      <c r="T2917" t="s">
        <v>8352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8">
        <f t="shared" si="180"/>
        <v>41755.476724537039</v>
      </c>
      <c r="L2918" s="8">
        <f t="shared" si="181"/>
        <v>41778.476724537039</v>
      </c>
      <c r="M2918" t="b">
        <v>0</v>
      </c>
      <c r="N2918">
        <v>7</v>
      </c>
      <c r="O2918" t="b">
        <v>0</v>
      </c>
      <c r="P2918" t="s">
        <v>8282</v>
      </c>
      <c r="Q2918">
        <f t="shared" si="182"/>
        <v>7.8378378378378386</v>
      </c>
      <c r="R2918">
        <f t="shared" si="183"/>
        <v>20.714285714285715</v>
      </c>
      <c r="S2918" t="s">
        <v>8351</v>
      </c>
      <c r="T2918" t="s">
        <v>8352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8">
        <f t="shared" si="180"/>
        <v>42245.234340277777</v>
      </c>
      <c r="L2919" s="8">
        <f t="shared" si="181"/>
        <v>42263.234340277777</v>
      </c>
      <c r="M2919" t="b">
        <v>0</v>
      </c>
      <c r="N2919">
        <v>9</v>
      </c>
      <c r="O2919" t="b">
        <v>0</v>
      </c>
      <c r="P2919" t="s">
        <v>8282</v>
      </c>
      <c r="Q2919">
        <f t="shared" si="182"/>
        <v>21.85</v>
      </c>
      <c r="R2919">
        <f t="shared" si="183"/>
        <v>48.555555555555557</v>
      </c>
      <c r="S2919" t="s">
        <v>8351</v>
      </c>
      <c r="T2919" t="s">
        <v>8352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8">
        <f t="shared" si="180"/>
        <v>42278.629710648151</v>
      </c>
      <c r="L2920" s="8">
        <f t="shared" si="181"/>
        <v>42306.629710648151</v>
      </c>
      <c r="M2920" t="b">
        <v>0</v>
      </c>
      <c r="N2920">
        <v>20</v>
      </c>
      <c r="O2920" t="b">
        <v>0</v>
      </c>
      <c r="P2920" t="s">
        <v>8282</v>
      </c>
      <c r="Q2920">
        <f t="shared" si="182"/>
        <v>27.24</v>
      </c>
      <c r="R2920">
        <f t="shared" si="183"/>
        <v>68.099999999999994</v>
      </c>
      <c r="S2920" t="s">
        <v>8351</v>
      </c>
      <c r="T2920" t="s">
        <v>8352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8">
        <f t="shared" si="180"/>
        <v>41826.61954861111</v>
      </c>
      <c r="L2921" s="8">
        <f t="shared" si="181"/>
        <v>41856.61954861111</v>
      </c>
      <c r="M2921" t="b">
        <v>0</v>
      </c>
      <c r="N2921">
        <v>6</v>
      </c>
      <c r="O2921" t="b">
        <v>0</v>
      </c>
      <c r="P2921" t="s">
        <v>8282</v>
      </c>
      <c r="Q2921">
        <f t="shared" si="182"/>
        <v>8.5</v>
      </c>
      <c r="R2921">
        <f t="shared" si="183"/>
        <v>8.5</v>
      </c>
      <c r="S2921" t="s">
        <v>8351</v>
      </c>
      <c r="T2921" t="s">
        <v>8352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8">
        <f t="shared" si="180"/>
        <v>42058.792476851857</v>
      </c>
      <c r="L2922" s="8">
        <f t="shared" si="181"/>
        <v>42088.750810185185</v>
      </c>
      <c r="M2922" t="b">
        <v>0</v>
      </c>
      <c r="N2922">
        <v>13</v>
      </c>
      <c r="O2922" t="b">
        <v>0</v>
      </c>
      <c r="P2922" t="s">
        <v>8282</v>
      </c>
      <c r="Q2922">
        <f t="shared" si="182"/>
        <v>26.840000000000003</v>
      </c>
      <c r="R2922">
        <f t="shared" si="183"/>
        <v>51.615384615384613</v>
      </c>
      <c r="S2922" t="s">
        <v>8351</v>
      </c>
      <c r="T2922" t="s">
        <v>8352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8">
        <f t="shared" si="180"/>
        <v>41877.886620370373</v>
      </c>
      <c r="L2923" s="8">
        <f t="shared" si="181"/>
        <v>41907.886620370373</v>
      </c>
      <c r="M2923" t="b">
        <v>0</v>
      </c>
      <c r="N2923">
        <v>3</v>
      </c>
      <c r="O2923" t="b">
        <v>1</v>
      </c>
      <c r="P2923" t="s">
        <v>8316</v>
      </c>
      <c r="Q2923">
        <f t="shared" si="182"/>
        <v>129</v>
      </c>
      <c r="R2923">
        <f t="shared" si="183"/>
        <v>43</v>
      </c>
      <c r="S2923" t="s">
        <v>8351</v>
      </c>
      <c r="T2923" t="s">
        <v>8392</v>
      </c>
      <c r="U2923" t="s">
        <v>8350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8">
        <f t="shared" si="180"/>
        <v>42097.874155092592</v>
      </c>
      <c r="L2924" s="8">
        <f t="shared" si="181"/>
        <v>42142.874155092592</v>
      </c>
      <c r="M2924" t="b">
        <v>0</v>
      </c>
      <c r="N2924">
        <v>6</v>
      </c>
      <c r="O2924" t="b">
        <v>1</v>
      </c>
      <c r="P2924" t="s">
        <v>8316</v>
      </c>
      <c r="Q2924">
        <f t="shared" si="182"/>
        <v>100</v>
      </c>
      <c r="R2924">
        <f t="shared" si="183"/>
        <v>83.333333333333329</v>
      </c>
      <c r="S2924" t="s">
        <v>8351</v>
      </c>
      <c r="T2924" t="s">
        <v>8392</v>
      </c>
      <c r="U2924" t="s">
        <v>8350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8">
        <f t="shared" si="180"/>
        <v>42013.15253472222</v>
      </c>
      <c r="L2925" s="8">
        <f t="shared" si="181"/>
        <v>42028.125</v>
      </c>
      <c r="M2925" t="b">
        <v>0</v>
      </c>
      <c r="N2925">
        <v>10</v>
      </c>
      <c r="O2925" t="b">
        <v>1</v>
      </c>
      <c r="P2925" t="s">
        <v>8316</v>
      </c>
      <c r="Q2925">
        <f t="shared" si="182"/>
        <v>100</v>
      </c>
      <c r="R2925">
        <f t="shared" si="183"/>
        <v>30</v>
      </c>
      <c r="S2925" t="s">
        <v>8351</v>
      </c>
      <c r="T2925" t="s">
        <v>8392</v>
      </c>
      <c r="U2925" t="s">
        <v>8350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8">
        <f t="shared" si="180"/>
        <v>42103.556828703702</v>
      </c>
      <c r="L2926" s="8">
        <f t="shared" si="181"/>
        <v>42133.165972222225</v>
      </c>
      <c r="M2926" t="b">
        <v>0</v>
      </c>
      <c r="N2926">
        <v>147</v>
      </c>
      <c r="O2926" t="b">
        <v>1</v>
      </c>
      <c r="P2926" t="s">
        <v>8316</v>
      </c>
      <c r="Q2926">
        <f t="shared" si="182"/>
        <v>103.2</v>
      </c>
      <c r="R2926">
        <f t="shared" si="183"/>
        <v>175.51020408163265</v>
      </c>
      <c r="S2926" t="s">
        <v>8351</v>
      </c>
      <c r="T2926" t="s">
        <v>8392</v>
      </c>
      <c r="U2926" t="s">
        <v>8350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8">
        <f t="shared" si="180"/>
        <v>41863.584120370368</v>
      </c>
      <c r="L2927" s="8">
        <f t="shared" si="181"/>
        <v>41893.584120370368</v>
      </c>
      <c r="M2927" t="b">
        <v>0</v>
      </c>
      <c r="N2927">
        <v>199</v>
      </c>
      <c r="O2927" t="b">
        <v>1</v>
      </c>
      <c r="P2927" t="s">
        <v>8316</v>
      </c>
      <c r="Q2927">
        <f t="shared" si="182"/>
        <v>102.44597777777777</v>
      </c>
      <c r="R2927">
        <f t="shared" si="183"/>
        <v>231.66175879396985</v>
      </c>
      <c r="S2927" t="s">
        <v>8351</v>
      </c>
      <c r="T2927" t="s">
        <v>8392</v>
      </c>
      <c r="U2927" t="s">
        <v>8350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8">
        <f t="shared" si="180"/>
        <v>42044.765960648147</v>
      </c>
      <c r="L2928" s="8">
        <f t="shared" si="181"/>
        <v>42058.765960648147</v>
      </c>
      <c r="M2928" t="b">
        <v>0</v>
      </c>
      <c r="N2928">
        <v>50</v>
      </c>
      <c r="O2928" t="b">
        <v>1</v>
      </c>
      <c r="P2928" t="s">
        <v>8316</v>
      </c>
      <c r="Q2928">
        <f t="shared" si="182"/>
        <v>125</v>
      </c>
      <c r="R2928">
        <f t="shared" si="183"/>
        <v>75</v>
      </c>
      <c r="S2928" t="s">
        <v>8351</v>
      </c>
      <c r="T2928" t="s">
        <v>8392</v>
      </c>
      <c r="U2928" t="s">
        <v>8350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8">
        <f t="shared" si="180"/>
        <v>41806.669317129628</v>
      </c>
      <c r="L2929" s="8">
        <f t="shared" si="181"/>
        <v>41835.208333333336</v>
      </c>
      <c r="M2929" t="b">
        <v>0</v>
      </c>
      <c r="N2929">
        <v>21</v>
      </c>
      <c r="O2929" t="b">
        <v>1</v>
      </c>
      <c r="P2929" t="s">
        <v>8316</v>
      </c>
      <c r="Q2929">
        <f t="shared" si="182"/>
        <v>130.83333333333334</v>
      </c>
      <c r="R2929">
        <f t="shared" si="183"/>
        <v>112.14285714285714</v>
      </c>
      <c r="S2929" t="s">
        <v>8351</v>
      </c>
      <c r="T2929" t="s">
        <v>8392</v>
      </c>
      <c r="U2929" t="s">
        <v>8350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8">
        <f t="shared" si="180"/>
        <v>42403.998217592598</v>
      </c>
      <c r="L2930" s="8">
        <f t="shared" si="181"/>
        <v>42433.998217592598</v>
      </c>
      <c r="M2930" t="b">
        <v>0</v>
      </c>
      <c r="N2930">
        <v>24</v>
      </c>
      <c r="O2930" t="b">
        <v>1</v>
      </c>
      <c r="P2930" t="s">
        <v>8316</v>
      </c>
      <c r="Q2930">
        <f t="shared" si="182"/>
        <v>100</v>
      </c>
      <c r="R2930">
        <f t="shared" si="183"/>
        <v>41.666666666666664</v>
      </c>
      <c r="S2930" t="s">
        <v>8351</v>
      </c>
      <c r="T2930" t="s">
        <v>8392</v>
      </c>
      <c r="U2930" t="s">
        <v>8350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8">
        <f t="shared" si="180"/>
        <v>41754.564328703702</v>
      </c>
      <c r="L2931" s="8">
        <f t="shared" si="181"/>
        <v>41784.564328703702</v>
      </c>
      <c r="M2931" t="b">
        <v>0</v>
      </c>
      <c r="N2931">
        <v>32</v>
      </c>
      <c r="O2931" t="b">
        <v>1</v>
      </c>
      <c r="P2931" t="s">
        <v>8316</v>
      </c>
      <c r="Q2931">
        <f t="shared" si="182"/>
        <v>102.06937499999999</v>
      </c>
      <c r="R2931">
        <f t="shared" si="183"/>
        <v>255.17343750000001</v>
      </c>
      <c r="S2931" t="s">
        <v>8351</v>
      </c>
      <c r="T2931" t="s">
        <v>8392</v>
      </c>
      <c r="U2931" t="s">
        <v>8350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8">
        <f t="shared" si="180"/>
        <v>42101.584074074075</v>
      </c>
      <c r="L2932" s="8">
        <f t="shared" si="181"/>
        <v>42131.584074074075</v>
      </c>
      <c r="M2932" t="b">
        <v>0</v>
      </c>
      <c r="N2932">
        <v>62</v>
      </c>
      <c r="O2932" t="b">
        <v>1</v>
      </c>
      <c r="P2932" t="s">
        <v>8316</v>
      </c>
      <c r="Q2932">
        <f t="shared" si="182"/>
        <v>100.92000000000002</v>
      </c>
      <c r="R2932">
        <f t="shared" si="183"/>
        <v>162.7741935483871</v>
      </c>
      <c r="S2932" t="s">
        <v>8351</v>
      </c>
      <c r="T2932" t="s">
        <v>8392</v>
      </c>
      <c r="U2932" t="s">
        <v>8350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8">
        <f t="shared" si="180"/>
        <v>41872.291238425925</v>
      </c>
      <c r="L2933" s="8">
        <f t="shared" si="181"/>
        <v>41897.255555555559</v>
      </c>
      <c r="M2933" t="b">
        <v>0</v>
      </c>
      <c r="N2933">
        <v>9</v>
      </c>
      <c r="O2933" t="b">
        <v>1</v>
      </c>
      <c r="P2933" t="s">
        <v>8316</v>
      </c>
      <c r="Q2933">
        <f t="shared" si="182"/>
        <v>106</v>
      </c>
      <c r="R2933">
        <f t="shared" si="183"/>
        <v>88.333333333333329</v>
      </c>
      <c r="S2933" t="s">
        <v>8351</v>
      </c>
      <c r="T2933" t="s">
        <v>8392</v>
      </c>
      <c r="U2933" t="s">
        <v>8350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8">
        <f t="shared" si="180"/>
        <v>42025.164780092593</v>
      </c>
      <c r="L2934" s="8">
        <f t="shared" si="181"/>
        <v>42056.458333333328</v>
      </c>
      <c r="M2934" t="b">
        <v>0</v>
      </c>
      <c r="N2934">
        <v>38</v>
      </c>
      <c r="O2934" t="b">
        <v>1</v>
      </c>
      <c r="P2934" t="s">
        <v>8316</v>
      </c>
      <c r="Q2934">
        <f t="shared" si="182"/>
        <v>105.0967741935484</v>
      </c>
      <c r="R2934">
        <f t="shared" si="183"/>
        <v>85.736842105263165</v>
      </c>
      <c r="S2934" t="s">
        <v>8351</v>
      </c>
      <c r="T2934" t="s">
        <v>8392</v>
      </c>
      <c r="U2934" t="s">
        <v>8350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8">
        <f t="shared" si="180"/>
        <v>42495.956631944442</v>
      </c>
      <c r="L2935" s="8">
        <f t="shared" si="181"/>
        <v>42525.956631944442</v>
      </c>
      <c r="M2935" t="b">
        <v>0</v>
      </c>
      <c r="N2935">
        <v>54</v>
      </c>
      <c r="O2935" t="b">
        <v>1</v>
      </c>
      <c r="P2935" t="s">
        <v>8316</v>
      </c>
      <c r="Q2935">
        <f t="shared" si="182"/>
        <v>102.76</v>
      </c>
      <c r="R2935">
        <f t="shared" si="183"/>
        <v>47.574074074074076</v>
      </c>
      <c r="S2935" t="s">
        <v>8351</v>
      </c>
      <c r="T2935" t="s">
        <v>8392</v>
      </c>
      <c r="U2935" t="s">
        <v>8350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8">
        <f t="shared" si="180"/>
        <v>41775.636157407411</v>
      </c>
      <c r="L2936" s="8">
        <f t="shared" si="181"/>
        <v>41805.636157407411</v>
      </c>
      <c r="M2936" t="b">
        <v>0</v>
      </c>
      <c r="N2936">
        <v>37</v>
      </c>
      <c r="O2936" t="b">
        <v>1</v>
      </c>
      <c r="P2936" t="s">
        <v>8316</v>
      </c>
      <c r="Q2936">
        <f t="shared" si="182"/>
        <v>108</v>
      </c>
      <c r="R2936">
        <f t="shared" si="183"/>
        <v>72.972972972972968</v>
      </c>
      <c r="S2936" t="s">
        <v>8351</v>
      </c>
      <c r="T2936" t="s">
        <v>8392</v>
      </c>
      <c r="U2936" t="s">
        <v>8350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8">
        <f t="shared" si="180"/>
        <v>42553.583425925928</v>
      </c>
      <c r="L2937" s="8">
        <f t="shared" si="181"/>
        <v>42611.708333333328</v>
      </c>
      <c r="M2937" t="b">
        <v>0</v>
      </c>
      <c r="N2937">
        <v>39</v>
      </c>
      <c r="O2937" t="b">
        <v>1</v>
      </c>
      <c r="P2937" t="s">
        <v>8316</v>
      </c>
      <c r="Q2937">
        <f t="shared" si="182"/>
        <v>100.88571428571429</v>
      </c>
      <c r="R2937">
        <f t="shared" si="183"/>
        <v>90.538461538461533</v>
      </c>
      <c r="S2937" t="s">
        <v>8351</v>
      </c>
      <c r="T2937" t="s">
        <v>8392</v>
      </c>
      <c r="U2937" t="s">
        <v>8350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8">
        <f t="shared" si="180"/>
        <v>41912.650729166664</v>
      </c>
      <c r="L2938" s="8">
        <f t="shared" si="181"/>
        <v>41925.207638888889</v>
      </c>
      <c r="M2938" t="b">
        <v>0</v>
      </c>
      <c r="N2938">
        <v>34</v>
      </c>
      <c r="O2938" t="b">
        <v>1</v>
      </c>
      <c r="P2938" t="s">
        <v>8316</v>
      </c>
      <c r="Q2938">
        <f t="shared" si="182"/>
        <v>128</v>
      </c>
      <c r="R2938">
        <f t="shared" si="183"/>
        <v>37.647058823529413</v>
      </c>
      <c r="S2938" t="s">
        <v>8351</v>
      </c>
      <c r="T2938" t="s">
        <v>8392</v>
      </c>
      <c r="U2938" t="s">
        <v>8350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8">
        <f t="shared" si="180"/>
        <v>41803.457326388889</v>
      </c>
      <c r="L2939" s="8">
        <f t="shared" si="181"/>
        <v>41833.457326388889</v>
      </c>
      <c r="M2939" t="b">
        <v>0</v>
      </c>
      <c r="N2939">
        <v>55</v>
      </c>
      <c r="O2939" t="b">
        <v>1</v>
      </c>
      <c r="P2939" t="s">
        <v>8316</v>
      </c>
      <c r="Q2939">
        <f t="shared" si="182"/>
        <v>133.33333333333331</v>
      </c>
      <c r="R2939">
        <f t="shared" si="183"/>
        <v>36.363636363636367</v>
      </c>
      <c r="S2939" t="s">
        <v>8351</v>
      </c>
      <c r="T2939" t="s">
        <v>8392</v>
      </c>
      <c r="U2939" t="s">
        <v>8350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8">
        <f t="shared" si="180"/>
        <v>42004.703865740739</v>
      </c>
      <c r="L2940" s="8">
        <f t="shared" si="181"/>
        <v>42034.703865740739</v>
      </c>
      <c r="M2940" t="b">
        <v>0</v>
      </c>
      <c r="N2940">
        <v>32</v>
      </c>
      <c r="O2940" t="b">
        <v>1</v>
      </c>
      <c r="P2940" t="s">
        <v>8316</v>
      </c>
      <c r="Q2940">
        <f t="shared" si="182"/>
        <v>101.375</v>
      </c>
      <c r="R2940">
        <f t="shared" si="183"/>
        <v>126.71875</v>
      </c>
      <c r="S2940" t="s">
        <v>8351</v>
      </c>
      <c r="T2940" t="s">
        <v>8392</v>
      </c>
      <c r="U2940" t="s">
        <v>8350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8">
        <f t="shared" si="180"/>
        <v>41845.809166666666</v>
      </c>
      <c r="L2941" s="8">
        <f t="shared" si="181"/>
        <v>41879.041666666664</v>
      </c>
      <c r="M2941" t="b">
        <v>0</v>
      </c>
      <c r="N2941">
        <v>25</v>
      </c>
      <c r="O2941" t="b">
        <v>1</v>
      </c>
      <c r="P2941" t="s">
        <v>8316</v>
      </c>
      <c r="Q2941">
        <f t="shared" si="182"/>
        <v>102.875</v>
      </c>
      <c r="R2941">
        <f t="shared" si="183"/>
        <v>329.2</v>
      </c>
      <c r="S2941" t="s">
        <v>8351</v>
      </c>
      <c r="T2941" t="s">
        <v>8392</v>
      </c>
      <c r="U2941" t="s">
        <v>8350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8">
        <f t="shared" si="180"/>
        <v>41982.773356481484</v>
      </c>
      <c r="L2942" s="8">
        <f t="shared" si="181"/>
        <v>42022.773356481484</v>
      </c>
      <c r="M2942" t="b">
        <v>0</v>
      </c>
      <c r="N2942">
        <v>33</v>
      </c>
      <c r="O2942" t="b">
        <v>1</v>
      </c>
      <c r="P2942" t="s">
        <v>8316</v>
      </c>
      <c r="Q2942">
        <f t="shared" si="182"/>
        <v>107.24000000000001</v>
      </c>
      <c r="R2942">
        <f t="shared" si="183"/>
        <v>81.242424242424249</v>
      </c>
      <c r="S2942" t="s">
        <v>8351</v>
      </c>
      <c r="T2942" t="s">
        <v>8392</v>
      </c>
      <c r="U2942" t="s">
        <v>8350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8">
        <f t="shared" si="180"/>
        <v>42034.960127314815</v>
      </c>
      <c r="L2943" s="8">
        <f t="shared" si="181"/>
        <v>42064.960127314815</v>
      </c>
      <c r="M2943" t="b">
        <v>0</v>
      </c>
      <c r="N2943">
        <v>1</v>
      </c>
      <c r="O2943" t="b">
        <v>0</v>
      </c>
      <c r="P2943" t="s">
        <v>8314</v>
      </c>
      <c r="Q2943">
        <f t="shared" si="182"/>
        <v>4.0000000000000001E-3</v>
      </c>
      <c r="R2943">
        <f t="shared" si="183"/>
        <v>1</v>
      </c>
      <c r="S2943" t="s">
        <v>8351</v>
      </c>
      <c r="T2943" t="s">
        <v>8390</v>
      </c>
      <c r="U2943" t="s">
        <v>8322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8">
        <f t="shared" si="180"/>
        <v>42334.803923611107</v>
      </c>
      <c r="L2944" s="8">
        <f t="shared" si="181"/>
        <v>42354.845833333333</v>
      </c>
      <c r="M2944" t="b">
        <v>0</v>
      </c>
      <c r="N2944">
        <v>202</v>
      </c>
      <c r="O2944" t="b">
        <v>0</v>
      </c>
      <c r="P2944" t="s">
        <v>8314</v>
      </c>
      <c r="Q2944">
        <f t="shared" si="182"/>
        <v>20.424999999999997</v>
      </c>
      <c r="R2944">
        <f t="shared" si="183"/>
        <v>202.22772277227722</v>
      </c>
      <c r="S2944" t="s">
        <v>8351</v>
      </c>
      <c r="T2944" t="s">
        <v>8390</v>
      </c>
      <c r="U2944" t="s">
        <v>8322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8">
        <f t="shared" si="180"/>
        <v>42077.129398148143</v>
      </c>
      <c r="L2945" s="8">
        <f t="shared" si="181"/>
        <v>42107.129398148143</v>
      </c>
      <c r="M2945" t="b">
        <v>0</v>
      </c>
      <c r="N2945">
        <v>0</v>
      </c>
      <c r="O2945" t="b">
        <v>0</v>
      </c>
      <c r="P2945" t="s">
        <v>8314</v>
      </c>
      <c r="Q2945">
        <f t="shared" si="182"/>
        <v>0</v>
      </c>
      <c r="R2945" t="e">
        <f t="shared" si="183"/>
        <v>#DIV/0!</v>
      </c>
      <c r="S2945" t="s">
        <v>8351</v>
      </c>
      <c r="T2945" t="s">
        <v>8390</v>
      </c>
      <c r="U2945" t="s">
        <v>8322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8">
        <f t="shared" si="180"/>
        <v>42132.9143287037</v>
      </c>
      <c r="L2946" s="8">
        <f t="shared" si="181"/>
        <v>42162.9143287037</v>
      </c>
      <c r="M2946" t="b">
        <v>0</v>
      </c>
      <c r="N2946">
        <v>1</v>
      </c>
      <c r="O2946" t="b">
        <v>0</v>
      </c>
      <c r="P2946" t="s">
        <v>8314</v>
      </c>
      <c r="Q2946">
        <f t="shared" si="182"/>
        <v>1</v>
      </c>
      <c r="R2946">
        <f t="shared" si="183"/>
        <v>100</v>
      </c>
      <c r="S2946" t="s">
        <v>8351</v>
      </c>
      <c r="T2946" t="s">
        <v>8390</v>
      </c>
      <c r="U2946" t="s">
        <v>8322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8">
        <f t="shared" ref="K2947:K3010" si="184">(((J2947/60)/60)/24)+DATE(1970,1,1)</f>
        <v>42118.139583333337</v>
      </c>
      <c r="L2947" s="8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8314</v>
      </c>
      <c r="Q2947">
        <f t="shared" ref="Q2947:Q3010" si="186">E2947/D2947*100</f>
        <v>0</v>
      </c>
      <c r="R2947" t="e">
        <f t="shared" ref="R2947:R3010" si="187">E2947/N2947</f>
        <v>#DIV/0!</v>
      </c>
      <c r="S2947" t="s">
        <v>8351</v>
      </c>
      <c r="T2947" t="s">
        <v>8390</v>
      </c>
      <c r="U2947" t="s">
        <v>8322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8">
        <f t="shared" si="184"/>
        <v>42567.531157407408</v>
      </c>
      <c r="L2948" s="8">
        <f t="shared" si="185"/>
        <v>42597.531157407408</v>
      </c>
      <c r="M2948" t="b">
        <v>0</v>
      </c>
      <c r="N2948">
        <v>2</v>
      </c>
      <c r="O2948" t="b">
        <v>0</v>
      </c>
      <c r="P2948" t="s">
        <v>8314</v>
      </c>
      <c r="Q2948">
        <f t="shared" si="186"/>
        <v>0.1</v>
      </c>
      <c r="R2948">
        <f t="shared" si="187"/>
        <v>1</v>
      </c>
      <c r="S2948" t="s">
        <v>8351</v>
      </c>
      <c r="T2948" t="s">
        <v>8390</v>
      </c>
      <c r="U2948" t="s">
        <v>8322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8">
        <f t="shared" si="184"/>
        <v>42649.562118055561</v>
      </c>
      <c r="L2949" s="8">
        <f t="shared" si="185"/>
        <v>42698.715972222228</v>
      </c>
      <c r="M2949" t="b">
        <v>0</v>
      </c>
      <c r="N2949">
        <v>13</v>
      </c>
      <c r="O2949" t="b">
        <v>0</v>
      </c>
      <c r="P2949" t="s">
        <v>8314</v>
      </c>
      <c r="Q2949">
        <f t="shared" si="186"/>
        <v>4.2880000000000003</v>
      </c>
      <c r="R2949">
        <f t="shared" si="187"/>
        <v>82.461538461538467</v>
      </c>
      <c r="S2949" t="s">
        <v>8351</v>
      </c>
      <c r="T2949" t="s">
        <v>8390</v>
      </c>
      <c r="U2949" t="s">
        <v>8322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8">
        <f t="shared" si="184"/>
        <v>42097.649224537032</v>
      </c>
      <c r="L2950" s="8">
        <f t="shared" si="185"/>
        <v>42157.649224537032</v>
      </c>
      <c r="M2950" t="b">
        <v>0</v>
      </c>
      <c r="N2950">
        <v>9</v>
      </c>
      <c r="O2950" t="b">
        <v>0</v>
      </c>
      <c r="P2950" t="s">
        <v>8314</v>
      </c>
      <c r="Q2950">
        <f t="shared" si="186"/>
        <v>4.8000000000000004E-3</v>
      </c>
      <c r="R2950">
        <f t="shared" si="187"/>
        <v>2.6666666666666665</v>
      </c>
      <c r="S2950" t="s">
        <v>8351</v>
      </c>
      <c r="T2950" t="s">
        <v>8390</v>
      </c>
      <c r="U2950" t="s">
        <v>8322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8">
        <f t="shared" si="184"/>
        <v>42297.823113425926</v>
      </c>
      <c r="L2951" s="8">
        <f t="shared" si="185"/>
        <v>42327.864780092597</v>
      </c>
      <c r="M2951" t="b">
        <v>0</v>
      </c>
      <c r="N2951">
        <v>2</v>
      </c>
      <c r="O2951" t="b">
        <v>0</v>
      </c>
      <c r="P2951" t="s">
        <v>8314</v>
      </c>
      <c r="Q2951">
        <f t="shared" si="186"/>
        <v>2.5</v>
      </c>
      <c r="R2951">
        <f t="shared" si="187"/>
        <v>12.5</v>
      </c>
      <c r="S2951" t="s">
        <v>8351</v>
      </c>
      <c r="T2951" t="s">
        <v>8390</v>
      </c>
      <c r="U2951" t="s">
        <v>8322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8">
        <f t="shared" si="184"/>
        <v>42362.36518518519</v>
      </c>
      <c r="L2952" s="8">
        <f t="shared" si="185"/>
        <v>42392.36518518519</v>
      </c>
      <c r="M2952" t="b">
        <v>0</v>
      </c>
      <c r="N2952">
        <v>0</v>
      </c>
      <c r="O2952" t="b">
        <v>0</v>
      </c>
      <c r="P2952" t="s">
        <v>8314</v>
      </c>
      <c r="Q2952">
        <f t="shared" si="186"/>
        <v>0</v>
      </c>
      <c r="R2952" t="e">
        <f t="shared" si="187"/>
        <v>#DIV/0!</v>
      </c>
      <c r="S2952" t="s">
        <v>8351</v>
      </c>
      <c r="T2952" t="s">
        <v>8390</v>
      </c>
      <c r="U2952" t="s">
        <v>8322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8">
        <f t="shared" si="184"/>
        <v>41872.802928240737</v>
      </c>
      <c r="L2953" s="8">
        <f t="shared" si="185"/>
        <v>41917.802928240737</v>
      </c>
      <c r="M2953" t="b">
        <v>0</v>
      </c>
      <c r="N2953">
        <v>58</v>
      </c>
      <c r="O2953" t="b">
        <v>0</v>
      </c>
      <c r="P2953" t="s">
        <v>8314</v>
      </c>
      <c r="Q2953">
        <f t="shared" si="186"/>
        <v>2.1919999999999997</v>
      </c>
      <c r="R2953">
        <f t="shared" si="187"/>
        <v>18.896551724137932</v>
      </c>
      <c r="S2953" t="s">
        <v>8351</v>
      </c>
      <c r="T2953" t="s">
        <v>8390</v>
      </c>
      <c r="U2953" t="s">
        <v>8322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8">
        <f t="shared" si="184"/>
        <v>42628.690266203703</v>
      </c>
      <c r="L2954" s="8">
        <f t="shared" si="185"/>
        <v>42660.166666666672</v>
      </c>
      <c r="M2954" t="b">
        <v>0</v>
      </c>
      <c r="N2954">
        <v>8</v>
      </c>
      <c r="O2954" t="b">
        <v>0</v>
      </c>
      <c r="P2954" t="s">
        <v>8314</v>
      </c>
      <c r="Q2954">
        <f t="shared" si="186"/>
        <v>8.0250000000000004</v>
      </c>
      <c r="R2954">
        <f t="shared" si="187"/>
        <v>200.625</v>
      </c>
      <c r="S2954" t="s">
        <v>8351</v>
      </c>
      <c r="T2954" t="s">
        <v>8390</v>
      </c>
      <c r="U2954" t="s">
        <v>8322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8">
        <f t="shared" si="184"/>
        <v>42255.791909722218</v>
      </c>
      <c r="L2955" s="8">
        <f t="shared" si="185"/>
        <v>42285.791909722218</v>
      </c>
      <c r="M2955" t="b">
        <v>0</v>
      </c>
      <c r="N2955">
        <v>3</v>
      </c>
      <c r="O2955" t="b">
        <v>0</v>
      </c>
      <c r="P2955" t="s">
        <v>8314</v>
      </c>
      <c r="Q2955">
        <f t="shared" si="186"/>
        <v>0.15125</v>
      </c>
      <c r="R2955">
        <f t="shared" si="187"/>
        <v>201.66666666666666</v>
      </c>
      <c r="S2955" t="s">
        <v>8351</v>
      </c>
      <c r="T2955" t="s">
        <v>8390</v>
      </c>
      <c r="U2955" t="s">
        <v>8322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8">
        <f t="shared" si="184"/>
        <v>42790.583368055552</v>
      </c>
      <c r="L2956" s="8">
        <f t="shared" si="185"/>
        <v>42810.541701388895</v>
      </c>
      <c r="M2956" t="b">
        <v>0</v>
      </c>
      <c r="N2956">
        <v>0</v>
      </c>
      <c r="O2956" t="b">
        <v>0</v>
      </c>
      <c r="P2956" t="s">
        <v>8314</v>
      </c>
      <c r="Q2956">
        <f t="shared" si="186"/>
        <v>0</v>
      </c>
      <c r="R2956" t="e">
        <f t="shared" si="187"/>
        <v>#DIV/0!</v>
      </c>
      <c r="S2956" t="s">
        <v>8351</v>
      </c>
      <c r="T2956" t="s">
        <v>8390</v>
      </c>
      <c r="U2956" t="s">
        <v>8322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8">
        <f t="shared" si="184"/>
        <v>42141.741307870368</v>
      </c>
      <c r="L2957" s="8">
        <f t="shared" si="185"/>
        <v>42171.741307870368</v>
      </c>
      <c r="M2957" t="b">
        <v>0</v>
      </c>
      <c r="N2957">
        <v>11</v>
      </c>
      <c r="O2957" t="b">
        <v>0</v>
      </c>
      <c r="P2957" t="s">
        <v>8314</v>
      </c>
      <c r="Q2957">
        <f t="shared" si="186"/>
        <v>59.583333333333336</v>
      </c>
      <c r="R2957">
        <f t="shared" si="187"/>
        <v>65</v>
      </c>
      <c r="S2957" t="s">
        <v>8351</v>
      </c>
      <c r="T2957" t="s">
        <v>8390</v>
      </c>
      <c r="U2957" t="s">
        <v>8322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8">
        <f t="shared" si="184"/>
        <v>42464.958912037036</v>
      </c>
      <c r="L2958" s="8">
        <f t="shared" si="185"/>
        <v>42494.958912037036</v>
      </c>
      <c r="M2958" t="b">
        <v>0</v>
      </c>
      <c r="N2958">
        <v>20</v>
      </c>
      <c r="O2958" t="b">
        <v>0</v>
      </c>
      <c r="P2958" t="s">
        <v>8314</v>
      </c>
      <c r="Q2958">
        <f t="shared" si="186"/>
        <v>16.734177215189874</v>
      </c>
      <c r="R2958">
        <f t="shared" si="187"/>
        <v>66.099999999999994</v>
      </c>
      <c r="S2958" t="s">
        <v>8351</v>
      </c>
      <c r="T2958" t="s">
        <v>8390</v>
      </c>
      <c r="U2958" t="s">
        <v>8322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8">
        <f t="shared" si="184"/>
        <v>42031.011249999996</v>
      </c>
      <c r="L2959" s="8">
        <f t="shared" si="185"/>
        <v>42090.969583333332</v>
      </c>
      <c r="M2959" t="b">
        <v>0</v>
      </c>
      <c r="N2959">
        <v>3</v>
      </c>
      <c r="O2959" t="b">
        <v>0</v>
      </c>
      <c r="P2959" t="s">
        <v>8314</v>
      </c>
      <c r="Q2959">
        <f t="shared" si="186"/>
        <v>1.8666666666666669</v>
      </c>
      <c r="R2959">
        <f t="shared" si="187"/>
        <v>93.333333333333329</v>
      </c>
      <c r="S2959" t="s">
        <v>8351</v>
      </c>
      <c r="T2959" t="s">
        <v>8390</v>
      </c>
      <c r="U2959" t="s">
        <v>8322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8">
        <f t="shared" si="184"/>
        <v>42438.779131944444</v>
      </c>
      <c r="L2960" s="8">
        <f t="shared" si="185"/>
        <v>42498.73746527778</v>
      </c>
      <c r="M2960" t="b">
        <v>0</v>
      </c>
      <c r="N2960">
        <v>0</v>
      </c>
      <c r="O2960" t="b">
        <v>0</v>
      </c>
      <c r="P2960" t="s">
        <v>8314</v>
      </c>
      <c r="Q2960">
        <f t="shared" si="186"/>
        <v>0</v>
      </c>
      <c r="R2960" t="e">
        <f t="shared" si="187"/>
        <v>#DIV/0!</v>
      </c>
      <c r="S2960" t="s">
        <v>8351</v>
      </c>
      <c r="T2960" t="s">
        <v>8390</v>
      </c>
      <c r="U2960" t="s">
        <v>8322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8">
        <f t="shared" si="184"/>
        <v>42498.008391203708</v>
      </c>
      <c r="L2961" s="8">
        <f t="shared" si="185"/>
        <v>42528.008391203708</v>
      </c>
      <c r="M2961" t="b">
        <v>0</v>
      </c>
      <c r="N2961">
        <v>0</v>
      </c>
      <c r="O2961" t="b">
        <v>0</v>
      </c>
      <c r="P2961" t="s">
        <v>8314</v>
      </c>
      <c r="Q2961">
        <f t="shared" si="186"/>
        <v>0</v>
      </c>
      <c r="R2961" t="e">
        <f t="shared" si="187"/>
        <v>#DIV/0!</v>
      </c>
      <c r="S2961" t="s">
        <v>8351</v>
      </c>
      <c r="T2961" t="s">
        <v>8390</v>
      </c>
      <c r="U2961" t="s">
        <v>8322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8">
        <f t="shared" si="184"/>
        <v>41863.757210648146</v>
      </c>
      <c r="L2962" s="8">
        <f t="shared" si="185"/>
        <v>41893.757210648146</v>
      </c>
      <c r="M2962" t="b">
        <v>0</v>
      </c>
      <c r="N2962">
        <v>0</v>
      </c>
      <c r="O2962" t="b">
        <v>0</v>
      </c>
      <c r="P2962" t="s">
        <v>8314</v>
      </c>
      <c r="Q2962">
        <f t="shared" si="186"/>
        <v>0</v>
      </c>
      <c r="R2962" t="e">
        <f t="shared" si="187"/>
        <v>#DIV/0!</v>
      </c>
      <c r="S2962" t="s">
        <v>8351</v>
      </c>
      <c r="T2962" t="s">
        <v>8390</v>
      </c>
      <c r="U2962" t="s">
        <v>8322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8">
        <f t="shared" si="184"/>
        <v>42061.212488425925</v>
      </c>
      <c r="L2963" s="8">
        <f t="shared" si="185"/>
        <v>42089.166666666672</v>
      </c>
      <c r="M2963" t="b">
        <v>0</v>
      </c>
      <c r="N2963">
        <v>108</v>
      </c>
      <c r="O2963" t="b">
        <v>1</v>
      </c>
      <c r="P2963" t="s">
        <v>8282</v>
      </c>
      <c r="Q2963">
        <f t="shared" si="186"/>
        <v>109.62</v>
      </c>
      <c r="R2963">
        <f t="shared" si="187"/>
        <v>50.75</v>
      </c>
      <c r="S2963" t="s">
        <v>8351</v>
      </c>
      <c r="T2963" t="s">
        <v>8352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8">
        <f t="shared" si="184"/>
        <v>42036.24428240741</v>
      </c>
      <c r="L2964" s="8">
        <f t="shared" si="185"/>
        <v>42064.290972222225</v>
      </c>
      <c r="M2964" t="b">
        <v>0</v>
      </c>
      <c r="N2964">
        <v>20</v>
      </c>
      <c r="O2964" t="b">
        <v>1</v>
      </c>
      <c r="P2964" t="s">
        <v>8282</v>
      </c>
      <c r="Q2964">
        <f t="shared" si="186"/>
        <v>121.8</v>
      </c>
      <c r="R2964">
        <f t="shared" si="187"/>
        <v>60.9</v>
      </c>
      <c r="S2964" t="s">
        <v>8351</v>
      </c>
      <c r="T2964" t="s">
        <v>8352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8">
        <f t="shared" si="184"/>
        <v>42157.470185185186</v>
      </c>
      <c r="L2965" s="8">
        <f t="shared" si="185"/>
        <v>42187.470185185186</v>
      </c>
      <c r="M2965" t="b">
        <v>0</v>
      </c>
      <c r="N2965">
        <v>98</v>
      </c>
      <c r="O2965" t="b">
        <v>1</v>
      </c>
      <c r="P2965" t="s">
        <v>8282</v>
      </c>
      <c r="Q2965">
        <f t="shared" si="186"/>
        <v>106.85</v>
      </c>
      <c r="R2965">
        <f t="shared" si="187"/>
        <v>109.03061224489795</v>
      </c>
      <c r="S2965" t="s">
        <v>8351</v>
      </c>
      <c r="T2965" t="s">
        <v>8352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8">
        <f t="shared" si="184"/>
        <v>41827.909942129627</v>
      </c>
      <c r="L2966" s="8">
        <f t="shared" si="185"/>
        <v>41857.897222222222</v>
      </c>
      <c r="M2966" t="b">
        <v>0</v>
      </c>
      <c r="N2966">
        <v>196</v>
      </c>
      <c r="O2966" t="b">
        <v>1</v>
      </c>
      <c r="P2966" t="s">
        <v>8282</v>
      </c>
      <c r="Q2966">
        <f t="shared" si="186"/>
        <v>100.71379999999999</v>
      </c>
      <c r="R2966">
        <f t="shared" si="187"/>
        <v>25.692295918367346</v>
      </c>
      <c r="S2966" t="s">
        <v>8351</v>
      </c>
      <c r="T2966" t="s">
        <v>8352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8">
        <f t="shared" si="184"/>
        <v>42162.729548611111</v>
      </c>
      <c r="L2967" s="8">
        <f t="shared" si="185"/>
        <v>42192.729548611111</v>
      </c>
      <c r="M2967" t="b">
        <v>0</v>
      </c>
      <c r="N2967">
        <v>39</v>
      </c>
      <c r="O2967" t="b">
        <v>1</v>
      </c>
      <c r="P2967" t="s">
        <v>8282</v>
      </c>
      <c r="Q2967">
        <f t="shared" si="186"/>
        <v>109.00000000000001</v>
      </c>
      <c r="R2967">
        <f t="shared" si="187"/>
        <v>41.92307692307692</v>
      </c>
      <c r="S2967" t="s">
        <v>8351</v>
      </c>
      <c r="T2967" t="s">
        <v>8352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8">
        <f t="shared" si="184"/>
        <v>42233.738564814819</v>
      </c>
      <c r="L2968" s="8">
        <f t="shared" si="185"/>
        <v>42263.738564814819</v>
      </c>
      <c r="M2968" t="b">
        <v>0</v>
      </c>
      <c r="N2968">
        <v>128</v>
      </c>
      <c r="O2968" t="b">
        <v>1</v>
      </c>
      <c r="P2968" t="s">
        <v>8282</v>
      </c>
      <c r="Q2968">
        <f t="shared" si="186"/>
        <v>113.63000000000001</v>
      </c>
      <c r="R2968">
        <f t="shared" si="187"/>
        <v>88.7734375</v>
      </c>
      <c r="S2968" t="s">
        <v>8351</v>
      </c>
      <c r="T2968" t="s">
        <v>8352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8">
        <f t="shared" si="184"/>
        <v>42042.197824074072</v>
      </c>
      <c r="L2969" s="8">
        <f t="shared" si="185"/>
        <v>42072.156157407408</v>
      </c>
      <c r="M2969" t="b">
        <v>0</v>
      </c>
      <c r="N2969">
        <v>71</v>
      </c>
      <c r="O2969" t="b">
        <v>1</v>
      </c>
      <c r="P2969" t="s">
        <v>8282</v>
      </c>
      <c r="Q2969">
        <f t="shared" si="186"/>
        <v>113.92</v>
      </c>
      <c r="R2969">
        <f t="shared" si="187"/>
        <v>80.225352112676063</v>
      </c>
      <c r="S2969" t="s">
        <v>8351</v>
      </c>
      <c r="T2969" t="s">
        <v>8352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8">
        <f t="shared" si="184"/>
        <v>42585.523842592593</v>
      </c>
      <c r="L2970" s="8">
        <f t="shared" si="185"/>
        <v>42599.165972222225</v>
      </c>
      <c r="M2970" t="b">
        <v>0</v>
      </c>
      <c r="N2970">
        <v>47</v>
      </c>
      <c r="O2970" t="b">
        <v>1</v>
      </c>
      <c r="P2970" t="s">
        <v>8282</v>
      </c>
      <c r="Q2970">
        <f t="shared" si="186"/>
        <v>106</v>
      </c>
      <c r="R2970">
        <f t="shared" si="187"/>
        <v>78.936170212765958</v>
      </c>
      <c r="S2970" t="s">
        <v>8351</v>
      </c>
      <c r="T2970" t="s">
        <v>8352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8">
        <f t="shared" si="184"/>
        <v>42097.786493055552</v>
      </c>
      <c r="L2971" s="8">
        <f t="shared" si="185"/>
        <v>42127.952083333337</v>
      </c>
      <c r="M2971" t="b">
        <v>0</v>
      </c>
      <c r="N2971">
        <v>17</v>
      </c>
      <c r="O2971" t="b">
        <v>1</v>
      </c>
      <c r="P2971" t="s">
        <v>8282</v>
      </c>
      <c r="Q2971">
        <f t="shared" si="186"/>
        <v>162.5</v>
      </c>
      <c r="R2971">
        <f t="shared" si="187"/>
        <v>95.588235294117652</v>
      </c>
      <c r="S2971" t="s">
        <v>8351</v>
      </c>
      <c r="T2971" t="s">
        <v>8352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8">
        <f t="shared" si="184"/>
        <v>41808.669571759259</v>
      </c>
      <c r="L2972" s="8">
        <f t="shared" si="185"/>
        <v>41838.669571759259</v>
      </c>
      <c r="M2972" t="b">
        <v>0</v>
      </c>
      <c r="N2972">
        <v>91</v>
      </c>
      <c r="O2972" t="b">
        <v>1</v>
      </c>
      <c r="P2972" t="s">
        <v>8282</v>
      </c>
      <c r="Q2972">
        <f t="shared" si="186"/>
        <v>106</v>
      </c>
      <c r="R2972">
        <f t="shared" si="187"/>
        <v>69.890109890109883</v>
      </c>
      <c r="S2972" t="s">
        <v>8351</v>
      </c>
      <c r="T2972" t="s">
        <v>8352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8">
        <f t="shared" si="184"/>
        <v>41852.658310185187</v>
      </c>
      <c r="L2973" s="8">
        <f t="shared" si="185"/>
        <v>41882.658310185187</v>
      </c>
      <c r="M2973" t="b">
        <v>0</v>
      </c>
      <c r="N2973">
        <v>43</v>
      </c>
      <c r="O2973" t="b">
        <v>1</v>
      </c>
      <c r="P2973" t="s">
        <v>8282</v>
      </c>
      <c r="Q2973">
        <f t="shared" si="186"/>
        <v>100.15624999999999</v>
      </c>
      <c r="R2973">
        <f t="shared" si="187"/>
        <v>74.534883720930239</v>
      </c>
      <c r="S2973" t="s">
        <v>8351</v>
      </c>
      <c r="T2973" t="s">
        <v>8352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8">
        <f t="shared" si="184"/>
        <v>42694.110185185185</v>
      </c>
      <c r="L2974" s="8">
        <f t="shared" si="185"/>
        <v>42709.041666666672</v>
      </c>
      <c r="M2974" t="b">
        <v>0</v>
      </c>
      <c r="N2974">
        <v>17</v>
      </c>
      <c r="O2974" t="b">
        <v>1</v>
      </c>
      <c r="P2974" t="s">
        <v>8282</v>
      </c>
      <c r="Q2974">
        <f t="shared" si="186"/>
        <v>105.35000000000001</v>
      </c>
      <c r="R2974">
        <f t="shared" si="187"/>
        <v>123.94117647058823</v>
      </c>
      <c r="S2974" t="s">
        <v>8351</v>
      </c>
      <c r="T2974" t="s">
        <v>8352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8">
        <f t="shared" si="184"/>
        <v>42341.818379629629</v>
      </c>
      <c r="L2975" s="8">
        <f t="shared" si="185"/>
        <v>42370.166666666672</v>
      </c>
      <c r="M2975" t="b">
        <v>0</v>
      </c>
      <c r="N2975">
        <v>33</v>
      </c>
      <c r="O2975" t="b">
        <v>1</v>
      </c>
      <c r="P2975" t="s">
        <v>8282</v>
      </c>
      <c r="Q2975">
        <f t="shared" si="186"/>
        <v>174.8</v>
      </c>
      <c r="R2975">
        <f t="shared" si="187"/>
        <v>264.84848484848487</v>
      </c>
      <c r="S2975" t="s">
        <v>8351</v>
      </c>
      <c r="T2975" t="s">
        <v>8352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8">
        <f t="shared" si="184"/>
        <v>41880.061006944445</v>
      </c>
      <c r="L2976" s="8">
        <f t="shared" si="185"/>
        <v>41908.065972222219</v>
      </c>
      <c r="M2976" t="b">
        <v>0</v>
      </c>
      <c r="N2976">
        <v>87</v>
      </c>
      <c r="O2976" t="b">
        <v>1</v>
      </c>
      <c r="P2976" t="s">
        <v>8282</v>
      </c>
      <c r="Q2976">
        <f t="shared" si="186"/>
        <v>102</v>
      </c>
      <c r="R2976">
        <f t="shared" si="187"/>
        <v>58.620689655172413</v>
      </c>
      <c r="S2976" t="s">
        <v>8351</v>
      </c>
      <c r="T2976" t="s">
        <v>8352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8">
        <f t="shared" si="184"/>
        <v>41941.683865740742</v>
      </c>
      <c r="L2977" s="8">
        <f t="shared" si="185"/>
        <v>41970.125</v>
      </c>
      <c r="M2977" t="b">
        <v>0</v>
      </c>
      <c r="N2977">
        <v>113</v>
      </c>
      <c r="O2977" t="b">
        <v>1</v>
      </c>
      <c r="P2977" t="s">
        <v>8282</v>
      </c>
      <c r="Q2977">
        <f t="shared" si="186"/>
        <v>100.125</v>
      </c>
      <c r="R2977">
        <f t="shared" si="187"/>
        <v>70.884955752212392</v>
      </c>
      <c r="S2977" t="s">
        <v>8351</v>
      </c>
      <c r="T2977" t="s">
        <v>8352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8">
        <f t="shared" si="184"/>
        <v>42425.730671296296</v>
      </c>
      <c r="L2978" s="8">
        <f t="shared" si="185"/>
        <v>42442.5</v>
      </c>
      <c r="M2978" t="b">
        <v>0</v>
      </c>
      <c r="N2978">
        <v>14</v>
      </c>
      <c r="O2978" t="b">
        <v>1</v>
      </c>
      <c r="P2978" t="s">
        <v>8282</v>
      </c>
      <c r="Q2978">
        <f t="shared" si="186"/>
        <v>171.42857142857142</v>
      </c>
      <c r="R2978">
        <f t="shared" si="187"/>
        <v>8.5714285714285712</v>
      </c>
      <c r="S2978" t="s">
        <v>8351</v>
      </c>
      <c r="T2978" t="s">
        <v>8352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8">
        <f t="shared" si="184"/>
        <v>42026.88118055556</v>
      </c>
      <c r="L2979" s="8">
        <f t="shared" si="185"/>
        <v>42086.093055555553</v>
      </c>
      <c r="M2979" t="b">
        <v>0</v>
      </c>
      <c r="N2979">
        <v>30</v>
      </c>
      <c r="O2979" t="b">
        <v>1</v>
      </c>
      <c r="P2979" t="s">
        <v>8282</v>
      </c>
      <c r="Q2979">
        <f t="shared" si="186"/>
        <v>113.56666666666666</v>
      </c>
      <c r="R2979">
        <f t="shared" si="187"/>
        <v>113.56666666666666</v>
      </c>
      <c r="S2979" t="s">
        <v>8351</v>
      </c>
      <c r="T2979" t="s">
        <v>8352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8">
        <f t="shared" si="184"/>
        <v>41922.640590277777</v>
      </c>
      <c r="L2980" s="8">
        <f t="shared" si="185"/>
        <v>41932.249305555553</v>
      </c>
      <c r="M2980" t="b">
        <v>0</v>
      </c>
      <c r="N2980">
        <v>16</v>
      </c>
      <c r="O2980" t="b">
        <v>1</v>
      </c>
      <c r="P2980" t="s">
        <v>8282</v>
      </c>
      <c r="Q2980">
        <f t="shared" si="186"/>
        <v>129.46666666666667</v>
      </c>
      <c r="R2980">
        <f t="shared" si="187"/>
        <v>60.6875</v>
      </c>
      <c r="S2980" t="s">
        <v>8351</v>
      </c>
      <c r="T2980" t="s">
        <v>8352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8">
        <f t="shared" si="184"/>
        <v>41993.824340277773</v>
      </c>
      <c r="L2981" s="8">
        <f t="shared" si="185"/>
        <v>42010.25</v>
      </c>
      <c r="M2981" t="b">
        <v>0</v>
      </c>
      <c r="N2981">
        <v>46</v>
      </c>
      <c r="O2981" t="b">
        <v>1</v>
      </c>
      <c r="P2981" t="s">
        <v>8282</v>
      </c>
      <c r="Q2981">
        <f t="shared" si="186"/>
        <v>101.4</v>
      </c>
      <c r="R2981">
        <f t="shared" si="187"/>
        <v>110.21739130434783</v>
      </c>
      <c r="S2981" t="s">
        <v>8351</v>
      </c>
      <c r="T2981" t="s">
        <v>8352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8">
        <f t="shared" si="184"/>
        <v>42219.915856481486</v>
      </c>
      <c r="L2982" s="8">
        <f t="shared" si="185"/>
        <v>42240.083333333328</v>
      </c>
      <c r="M2982" t="b">
        <v>0</v>
      </c>
      <c r="N2982">
        <v>24</v>
      </c>
      <c r="O2982" t="b">
        <v>1</v>
      </c>
      <c r="P2982" t="s">
        <v>8282</v>
      </c>
      <c r="Q2982">
        <f t="shared" si="186"/>
        <v>109.16666666666666</v>
      </c>
      <c r="R2982">
        <f t="shared" si="187"/>
        <v>136.45833333333334</v>
      </c>
      <c r="S2982" t="s">
        <v>8351</v>
      </c>
      <c r="T2982" t="s">
        <v>8352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8">
        <f t="shared" si="184"/>
        <v>42225.559675925921</v>
      </c>
      <c r="L2983" s="8">
        <f t="shared" si="185"/>
        <v>42270.559675925921</v>
      </c>
      <c r="M2983" t="b">
        <v>1</v>
      </c>
      <c r="N2983">
        <v>97</v>
      </c>
      <c r="O2983" t="b">
        <v>1</v>
      </c>
      <c r="P2983" t="s">
        <v>8314</v>
      </c>
      <c r="Q2983">
        <f t="shared" si="186"/>
        <v>128.92500000000001</v>
      </c>
      <c r="R2983">
        <f t="shared" si="187"/>
        <v>53.164948453608247</v>
      </c>
      <c r="S2983" t="s">
        <v>8351</v>
      </c>
      <c r="T2983" t="s">
        <v>8390</v>
      </c>
      <c r="U2983" t="s">
        <v>8322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8">
        <f t="shared" si="184"/>
        <v>42381.686840277776</v>
      </c>
      <c r="L2984" s="8">
        <f t="shared" si="185"/>
        <v>42411.686840277776</v>
      </c>
      <c r="M2984" t="b">
        <v>1</v>
      </c>
      <c r="N2984">
        <v>59</v>
      </c>
      <c r="O2984" t="b">
        <v>1</v>
      </c>
      <c r="P2984" t="s">
        <v>8314</v>
      </c>
      <c r="Q2984">
        <f t="shared" si="186"/>
        <v>102.06</v>
      </c>
      <c r="R2984">
        <f t="shared" si="187"/>
        <v>86.491525423728817</v>
      </c>
      <c r="S2984" t="s">
        <v>8351</v>
      </c>
      <c r="T2984" t="s">
        <v>8390</v>
      </c>
      <c r="U2984" t="s">
        <v>8322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8">
        <f t="shared" si="184"/>
        <v>41894.632361111115</v>
      </c>
      <c r="L2985" s="8">
        <f t="shared" si="185"/>
        <v>41954.674027777779</v>
      </c>
      <c r="M2985" t="b">
        <v>1</v>
      </c>
      <c r="N2985">
        <v>1095</v>
      </c>
      <c r="O2985" t="b">
        <v>1</v>
      </c>
      <c r="P2985" t="s">
        <v>8314</v>
      </c>
      <c r="Q2985">
        <f t="shared" si="186"/>
        <v>146.53957758620692</v>
      </c>
      <c r="R2985">
        <f t="shared" si="187"/>
        <v>155.23827397260274</v>
      </c>
      <c r="S2985" t="s">
        <v>8351</v>
      </c>
      <c r="T2985" t="s">
        <v>8390</v>
      </c>
      <c r="U2985" t="s">
        <v>8322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8">
        <f t="shared" si="184"/>
        <v>42576.278715277775</v>
      </c>
      <c r="L2986" s="8">
        <f t="shared" si="185"/>
        <v>42606.278715277775</v>
      </c>
      <c r="M2986" t="b">
        <v>1</v>
      </c>
      <c r="N2986">
        <v>218</v>
      </c>
      <c r="O2986" t="b">
        <v>1</v>
      </c>
      <c r="P2986" t="s">
        <v>8314</v>
      </c>
      <c r="Q2986">
        <f t="shared" si="186"/>
        <v>100.352</v>
      </c>
      <c r="R2986">
        <f t="shared" si="187"/>
        <v>115.08256880733946</v>
      </c>
      <c r="S2986" t="s">
        <v>8351</v>
      </c>
      <c r="T2986" t="s">
        <v>8390</v>
      </c>
      <c r="U2986" t="s">
        <v>8322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8">
        <f t="shared" si="184"/>
        <v>42654.973703703698</v>
      </c>
      <c r="L2987" s="8">
        <f t="shared" si="185"/>
        <v>42674.166666666672</v>
      </c>
      <c r="M2987" t="b">
        <v>0</v>
      </c>
      <c r="N2987">
        <v>111</v>
      </c>
      <c r="O2987" t="b">
        <v>1</v>
      </c>
      <c r="P2987" t="s">
        <v>8314</v>
      </c>
      <c r="Q2987">
        <f t="shared" si="186"/>
        <v>121.64999999999999</v>
      </c>
      <c r="R2987">
        <f t="shared" si="187"/>
        <v>109.5945945945946</v>
      </c>
      <c r="S2987" t="s">
        <v>8351</v>
      </c>
      <c r="T2987" t="s">
        <v>8390</v>
      </c>
      <c r="U2987" t="s">
        <v>8322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8">
        <f t="shared" si="184"/>
        <v>42431.500069444446</v>
      </c>
      <c r="L2988" s="8">
        <f t="shared" si="185"/>
        <v>42491.458402777775</v>
      </c>
      <c r="M2988" t="b">
        <v>0</v>
      </c>
      <c r="N2988">
        <v>56</v>
      </c>
      <c r="O2988" t="b">
        <v>1</v>
      </c>
      <c r="P2988" t="s">
        <v>8314</v>
      </c>
      <c r="Q2988">
        <f t="shared" si="186"/>
        <v>105.5</v>
      </c>
      <c r="R2988">
        <f t="shared" si="187"/>
        <v>45.214285714285715</v>
      </c>
      <c r="S2988" t="s">
        <v>8351</v>
      </c>
      <c r="T2988" t="s">
        <v>8390</v>
      </c>
      <c r="U2988" t="s">
        <v>8322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8">
        <f t="shared" si="184"/>
        <v>42627.307303240741</v>
      </c>
      <c r="L2989" s="8">
        <f t="shared" si="185"/>
        <v>42656</v>
      </c>
      <c r="M2989" t="b">
        <v>0</v>
      </c>
      <c r="N2989">
        <v>265</v>
      </c>
      <c r="O2989" t="b">
        <v>1</v>
      </c>
      <c r="P2989" t="s">
        <v>8314</v>
      </c>
      <c r="Q2989">
        <f t="shared" si="186"/>
        <v>110.4008</v>
      </c>
      <c r="R2989">
        <f t="shared" si="187"/>
        <v>104.15169811320754</v>
      </c>
      <c r="S2989" t="s">
        <v>8351</v>
      </c>
      <c r="T2989" t="s">
        <v>8390</v>
      </c>
      <c r="U2989" t="s">
        <v>8322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8">
        <f t="shared" si="184"/>
        <v>42511.362048611118</v>
      </c>
      <c r="L2990" s="8">
        <f t="shared" si="185"/>
        <v>42541.362048611118</v>
      </c>
      <c r="M2990" t="b">
        <v>0</v>
      </c>
      <c r="N2990">
        <v>28</v>
      </c>
      <c r="O2990" t="b">
        <v>1</v>
      </c>
      <c r="P2990" t="s">
        <v>8314</v>
      </c>
      <c r="Q2990">
        <f t="shared" si="186"/>
        <v>100</v>
      </c>
      <c r="R2990">
        <f t="shared" si="187"/>
        <v>35.714285714285715</v>
      </c>
      <c r="S2990" t="s">
        <v>8351</v>
      </c>
      <c r="T2990" t="s">
        <v>8390</v>
      </c>
      <c r="U2990" t="s">
        <v>8322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8">
        <f t="shared" si="184"/>
        <v>42337.02039351852</v>
      </c>
      <c r="L2991" s="8">
        <f t="shared" si="185"/>
        <v>42359.207638888889</v>
      </c>
      <c r="M2991" t="b">
        <v>0</v>
      </c>
      <c r="N2991">
        <v>364</v>
      </c>
      <c r="O2991" t="b">
        <v>1</v>
      </c>
      <c r="P2991" t="s">
        <v>8314</v>
      </c>
      <c r="Q2991">
        <f t="shared" si="186"/>
        <v>176.535</v>
      </c>
      <c r="R2991">
        <f t="shared" si="187"/>
        <v>96.997252747252745</v>
      </c>
      <c r="S2991" t="s">
        <v>8351</v>
      </c>
      <c r="T2991" t="s">
        <v>8390</v>
      </c>
      <c r="U2991" t="s">
        <v>8322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8">
        <f t="shared" si="184"/>
        <v>42341.57430555555</v>
      </c>
      <c r="L2992" s="8">
        <f t="shared" si="185"/>
        <v>42376.57430555555</v>
      </c>
      <c r="M2992" t="b">
        <v>0</v>
      </c>
      <c r="N2992">
        <v>27</v>
      </c>
      <c r="O2992" t="b">
        <v>1</v>
      </c>
      <c r="P2992" t="s">
        <v>8314</v>
      </c>
      <c r="Q2992">
        <f t="shared" si="186"/>
        <v>100</v>
      </c>
      <c r="R2992">
        <f t="shared" si="187"/>
        <v>370.37037037037038</v>
      </c>
      <c r="S2992" t="s">
        <v>8351</v>
      </c>
      <c r="T2992" t="s">
        <v>8390</v>
      </c>
      <c r="U2992" t="s">
        <v>8322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8">
        <f t="shared" si="184"/>
        <v>42740.837152777778</v>
      </c>
      <c r="L2993" s="8">
        <f t="shared" si="185"/>
        <v>42762.837152777778</v>
      </c>
      <c r="M2993" t="b">
        <v>0</v>
      </c>
      <c r="N2993">
        <v>93</v>
      </c>
      <c r="O2993" t="b">
        <v>1</v>
      </c>
      <c r="P2993" t="s">
        <v>8314</v>
      </c>
      <c r="Q2993">
        <f t="shared" si="186"/>
        <v>103.29411764705883</v>
      </c>
      <c r="R2993">
        <f t="shared" si="187"/>
        <v>94.408602150537632</v>
      </c>
      <c r="S2993" t="s">
        <v>8351</v>
      </c>
      <c r="T2993" t="s">
        <v>8390</v>
      </c>
      <c r="U2993" t="s">
        <v>8322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8">
        <f t="shared" si="184"/>
        <v>42622.767476851848</v>
      </c>
      <c r="L2994" s="8">
        <f t="shared" si="185"/>
        <v>42652.767476851848</v>
      </c>
      <c r="M2994" t="b">
        <v>0</v>
      </c>
      <c r="N2994">
        <v>64</v>
      </c>
      <c r="O2994" t="b">
        <v>1</v>
      </c>
      <c r="P2994" t="s">
        <v>8314</v>
      </c>
      <c r="Q2994">
        <f t="shared" si="186"/>
        <v>104.5</v>
      </c>
      <c r="R2994">
        <f t="shared" si="187"/>
        <v>48.984375</v>
      </c>
      <c r="S2994" t="s">
        <v>8351</v>
      </c>
      <c r="T2994" t="s">
        <v>8390</v>
      </c>
      <c r="U2994" t="s">
        <v>8322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8">
        <f t="shared" si="184"/>
        <v>42390.838738425926</v>
      </c>
      <c r="L2995" s="8">
        <f t="shared" si="185"/>
        <v>42420.838738425926</v>
      </c>
      <c r="M2995" t="b">
        <v>0</v>
      </c>
      <c r="N2995">
        <v>22</v>
      </c>
      <c r="O2995" t="b">
        <v>1</v>
      </c>
      <c r="P2995" t="s">
        <v>8314</v>
      </c>
      <c r="Q2995">
        <f t="shared" si="186"/>
        <v>100.29999999999998</v>
      </c>
      <c r="R2995">
        <f t="shared" si="187"/>
        <v>45.590909090909093</v>
      </c>
      <c r="S2995" t="s">
        <v>8351</v>
      </c>
      <c r="T2995" t="s">
        <v>8390</v>
      </c>
      <c r="U2995" t="s">
        <v>8322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8">
        <f t="shared" si="184"/>
        <v>41885.478842592594</v>
      </c>
      <c r="L2996" s="8">
        <f t="shared" si="185"/>
        <v>41915.478842592594</v>
      </c>
      <c r="M2996" t="b">
        <v>0</v>
      </c>
      <c r="N2996">
        <v>59</v>
      </c>
      <c r="O2996" t="b">
        <v>1</v>
      </c>
      <c r="P2996" t="s">
        <v>8314</v>
      </c>
      <c r="Q2996">
        <f t="shared" si="186"/>
        <v>457.74666666666673</v>
      </c>
      <c r="R2996">
        <f t="shared" si="187"/>
        <v>23.275254237288134</v>
      </c>
      <c r="S2996" t="s">
        <v>8351</v>
      </c>
      <c r="T2996" t="s">
        <v>8390</v>
      </c>
      <c r="U2996" t="s">
        <v>8322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8">
        <f t="shared" si="184"/>
        <v>42724.665173611109</v>
      </c>
      <c r="L2997" s="8">
        <f t="shared" si="185"/>
        <v>42754.665173611109</v>
      </c>
      <c r="M2997" t="b">
        <v>0</v>
      </c>
      <c r="N2997">
        <v>249</v>
      </c>
      <c r="O2997" t="b">
        <v>1</v>
      </c>
      <c r="P2997" t="s">
        <v>8314</v>
      </c>
      <c r="Q2997">
        <f t="shared" si="186"/>
        <v>104.96000000000001</v>
      </c>
      <c r="R2997">
        <f t="shared" si="187"/>
        <v>63.2289156626506</v>
      </c>
      <c r="S2997" t="s">
        <v>8351</v>
      </c>
      <c r="T2997" t="s">
        <v>8390</v>
      </c>
      <c r="U2997" t="s">
        <v>8322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8">
        <f t="shared" si="184"/>
        <v>42090.912500000006</v>
      </c>
      <c r="L2998" s="8">
        <f t="shared" si="185"/>
        <v>42150.912500000006</v>
      </c>
      <c r="M2998" t="b">
        <v>0</v>
      </c>
      <c r="N2998">
        <v>392</v>
      </c>
      <c r="O2998" t="b">
        <v>1</v>
      </c>
      <c r="P2998" t="s">
        <v>8314</v>
      </c>
      <c r="Q2998">
        <f t="shared" si="186"/>
        <v>171.94285714285715</v>
      </c>
      <c r="R2998">
        <f t="shared" si="187"/>
        <v>153.5204081632653</v>
      </c>
      <c r="S2998" t="s">
        <v>8351</v>
      </c>
      <c r="T2998" t="s">
        <v>8390</v>
      </c>
      <c r="U2998" t="s">
        <v>8322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8">
        <f t="shared" si="184"/>
        <v>42775.733715277776</v>
      </c>
      <c r="L2999" s="8">
        <f t="shared" si="185"/>
        <v>42793.207638888889</v>
      </c>
      <c r="M2999" t="b">
        <v>0</v>
      </c>
      <c r="N2999">
        <v>115</v>
      </c>
      <c r="O2999" t="b">
        <v>1</v>
      </c>
      <c r="P2999" t="s">
        <v>8314</v>
      </c>
      <c r="Q2999">
        <f t="shared" si="186"/>
        <v>103.73000000000002</v>
      </c>
      <c r="R2999">
        <f t="shared" si="187"/>
        <v>90.2</v>
      </c>
      <c r="S2999" t="s">
        <v>8351</v>
      </c>
      <c r="T2999" t="s">
        <v>8390</v>
      </c>
      <c r="U2999" t="s">
        <v>8322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8">
        <f t="shared" si="184"/>
        <v>41778.193622685183</v>
      </c>
      <c r="L3000" s="8">
        <f t="shared" si="185"/>
        <v>41806.184027777781</v>
      </c>
      <c r="M3000" t="b">
        <v>0</v>
      </c>
      <c r="N3000">
        <v>433</v>
      </c>
      <c r="O3000" t="b">
        <v>1</v>
      </c>
      <c r="P3000" t="s">
        <v>8314</v>
      </c>
      <c r="Q3000">
        <f t="shared" si="186"/>
        <v>103.029</v>
      </c>
      <c r="R3000">
        <f t="shared" si="187"/>
        <v>118.97113163972287</v>
      </c>
      <c r="S3000" t="s">
        <v>8351</v>
      </c>
      <c r="T3000" t="s">
        <v>8390</v>
      </c>
      <c r="U3000" t="s">
        <v>8322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8">
        <f t="shared" si="184"/>
        <v>42780.740277777775</v>
      </c>
      <c r="L3001" s="8">
        <f t="shared" si="185"/>
        <v>42795.083333333328</v>
      </c>
      <c r="M3001" t="b">
        <v>0</v>
      </c>
      <c r="N3001">
        <v>20</v>
      </c>
      <c r="O3001" t="b">
        <v>1</v>
      </c>
      <c r="P3001" t="s">
        <v>8314</v>
      </c>
      <c r="Q3001">
        <f t="shared" si="186"/>
        <v>118.88888888888889</v>
      </c>
      <c r="R3001">
        <f t="shared" si="187"/>
        <v>80.25</v>
      </c>
      <c r="S3001" t="s">
        <v>8351</v>
      </c>
      <c r="T3001" t="s">
        <v>8390</v>
      </c>
      <c r="U3001" t="s">
        <v>8322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8">
        <f t="shared" si="184"/>
        <v>42752.827199074076</v>
      </c>
      <c r="L3002" s="8">
        <f t="shared" si="185"/>
        <v>42766.75</v>
      </c>
      <c r="M3002" t="b">
        <v>0</v>
      </c>
      <c r="N3002">
        <v>8</v>
      </c>
      <c r="O3002" t="b">
        <v>1</v>
      </c>
      <c r="P3002" t="s">
        <v>8314</v>
      </c>
      <c r="Q3002">
        <f t="shared" si="186"/>
        <v>100</v>
      </c>
      <c r="R3002">
        <f t="shared" si="187"/>
        <v>62.5</v>
      </c>
      <c r="S3002" t="s">
        <v>8351</v>
      </c>
      <c r="T3002" t="s">
        <v>8390</v>
      </c>
      <c r="U3002" t="s">
        <v>8322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8">
        <f t="shared" si="184"/>
        <v>42534.895625000005</v>
      </c>
      <c r="L3003" s="8">
        <f t="shared" si="185"/>
        <v>42564.895625000005</v>
      </c>
      <c r="M3003" t="b">
        <v>0</v>
      </c>
      <c r="N3003">
        <v>175</v>
      </c>
      <c r="O3003" t="b">
        <v>1</v>
      </c>
      <c r="P3003" t="s">
        <v>8314</v>
      </c>
      <c r="Q3003">
        <f t="shared" si="186"/>
        <v>318.69988910451895</v>
      </c>
      <c r="R3003">
        <f t="shared" si="187"/>
        <v>131.37719999999999</v>
      </c>
      <c r="S3003" t="s">
        <v>8351</v>
      </c>
      <c r="T3003" t="s">
        <v>8390</v>
      </c>
      <c r="U3003" t="s">
        <v>8322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8">
        <f t="shared" si="184"/>
        <v>41239.83625</v>
      </c>
      <c r="L3004" s="8">
        <f t="shared" si="185"/>
        <v>41269.83625</v>
      </c>
      <c r="M3004" t="b">
        <v>0</v>
      </c>
      <c r="N3004">
        <v>104</v>
      </c>
      <c r="O3004" t="b">
        <v>1</v>
      </c>
      <c r="P3004" t="s">
        <v>8314</v>
      </c>
      <c r="Q3004">
        <f t="shared" si="186"/>
        <v>108.50614285714286</v>
      </c>
      <c r="R3004">
        <f t="shared" si="187"/>
        <v>73.032980769230775</v>
      </c>
      <c r="S3004" t="s">
        <v>8351</v>
      </c>
      <c r="T3004" t="s">
        <v>8390</v>
      </c>
      <c r="U3004" t="s">
        <v>8322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8">
        <f t="shared" si="184"/>
        <v>42398.849259259259</v>
      </c>
      <c r="L3005" s="8">
        <f t="shared" si="185"/>
        <v>42430.249305555553</v>
      </c>
      <c r="M3005" t="b">
        <v>0</v>
      </c>
      <c r="N3005">
        <v>17</v>
      </c>
      <c r="O3005" t="b">
        <v>1</v>
      </c>
      <c r="P3005" t="s">
        <v>8314</v>
      </c>
      <c r="Q3005">
        <f t="shared" si="186"/>
        <v>101.16666666666667</v>
      </c>
      <c r="R3005">
        <f t="shared" si="187"/>
        <v>178.52941176470588</v>
      </c>
      <c r="S3005" t="s">
        <v>8351</v>
      </c>
      <c r="T3005" t="s">
        <v>8390</v>
      </c>
      <c r="U3005" t="s">
        <v>8322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8">
        <f t="shared" si="184"/>
        <v>41928.881064814814</v>
      </c>
      <c r="L3006" s="8">
        <f t="shared" si="185"/>
        <v>41958.922731481478</v>
      </c>
      <c r="M3006" t="b">
        <v>0</v>
      </c>
      <c r="N3006">
        <v>277</v>
      </c>
      <c r="O3006" t="b">
        <v>1</v>
      </c>
      <c r="P3006" t="s">
        <v>8314</v>
      </c>
      <c r="Q3006">
        <f t="shared" si="186"/>
        <v>112.815</v>
      </c>
      <c r="R3006">
        <f t="shared" si="187"/>
        <v>162.90974729241879</v>
      </c>
      <c r="S3006" t="s">
        <v>8351</v>
      </c>
      <c r="T3006" t="s">
        <v>8390</v>
      </c>
      <c r="U3006" t="s">
        <v>8322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8">
        <f t="shared" si="184"/>
        <v>41888.674826388888</v>
      </c>
      <c r="L3007" s="8">
        <f t="shared" si="185"/>
        <v>41918.674826388888</v>
      </c>
      <c r="M3007" t="b">
        <v>0</v>
      </c>
      <c r="N3007">
        <v>118</v>
      </c>
      <c r="O3007" t="b">
        <v>1</v>
      </c>
      <c r="P3007" t="s">
        <v>8314</v>
      </c>
      <c r="Q3007">
        <f t="shared" si="186"/>
        <v>120.49622641509434</v>
      </c>
      <c r="R3007">
        <f t="shared" si="187"/>
        <v>108.24237288135593</v>
      </c>
      <c r="S3007" t="s">
        <v>8351</v>
      </c>
      <c r="T3007" t="s">
        <v>8390</v>
      </c>
      <c r="U3007" t="s">
        <v>8322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8">
        <f t="shared" si="184"/>
        <v>41957.756840277783</v>
      </c>
      <c r="L3008" s="8">
        <f t="shared" si="185"/>
        <v>41987.756840277783</v>
      </c>
      <c r="M3008" t="b">
        <v>0</v>
      </c>
      <c r="N3008">
        <v>97</v>
      </c>
      <c r="O3008" t="b">
        <v>1</v>
      </c>
      <c r="P3008" t="s">
        <v>8314</v>
      </c>
      <c r="Q3008">
        <f t="shared" si="186"/>
        <v>107.74999999999999</v>
      </c>
      <c r="R3008">
        <f t="shared" si="187"/>
        <v>88.865979381443296</v>
      </c>
      <c r="S3008" t="s">
        <v>8351</v>
      </c>
      <c r="T3008" t="s">
        <v>8390</v>
      </c>
      <c r="U3008" t="s">
        <v>8322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8">
        <f t="shared" si="184"/>
        <v>42098.216238425928</v>
      </c>
      <c r="L3009" s="8">
        <f t="shared" si="185"/>
        <v>42119.216238425928</v>
      </c>
      <c r="M3009" t="b">
        <v>0</v>
      </c>
      <c r="N3009">
        <v>20</v>
      </c>
      <c r="O3009" t="b">
        <v>1</v>
      </c>
      <c r="P3009" t="s">
        <v>8314</v>
      </c>
      <c r="Q3009">
        <f t="shared" si="186"/>
        <v>180</v>
      </c>
      <c r="R3009">
        <f t="shared" si="187"/>
        <v>54</v>
      </c>
      <c r="S3009" t="s">
        <v>8351</v>
      </c>
      <c r="T3009" t="s">
        <v>8390</v>
      </c>
      <c r="U3009" t="s">
        <v>8322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8">
        <f t="shared" si="184"/>
        <v>42360.212025462963</v>
      </c>
      <c r="L3010" s="8">
        <f t="shared" si="185"/>
        <v>42390.212025462963</v>
      </c>
      <c r="M3010" t="b">
        <v>0</v>
      </c>
      <c r="N3010">
        <v>26</v>
      </c>
      <c r="O3010" t="b">
        <v>1</v>
      </c>
      <c r="P3010" t="s">
        <v>8314</v>
      </c>
      <c r="Q3010">
        <f t="shared" si="186"/>
        <v>101.16666666666667</v>
      </c>
      <c r="R3010">
        <f t="shared" si="187"/>
        <v>116.73076923076923</v>
      </c>
      <c r="S3010" t="s">
        <v>8351</v>
      </c>
      <c r="T3010" t="s">
        <v>8390</v>
      </c>
      <c r="U3010" t="s">
        <v>8322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8">
        <f t="shared" ref="K3011:K3074" si="188">(((J3011/60)/60)/24)+DATE(1970,1,1)</f>
        <v>41939.569907407407</v>
      </c>
      <c r="L3011" s="8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8314</v>
      </c>
      <c r="Q3011">
        <f t="shared" ref="Q3011:Q3074" si="190">E3011/D3011*100</f>
        <v>119.756</v>
      </c>
      <c r="R3011">
        <f t="shared" ref="R3011:R3074" si="191">E3011/N3011</f>
        <v>233.8984375</v>
      </c>
      <c r="S3011" t="s">
        <v>8351</v>
      </c>
      <c r="T3011" t="s">
        <v>8390</v>
      </c>
      <c r="U3011" t="s">
        <v>8322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8">
        <f t="shared" si="188"/>
        <v>41996.832395833335</v>
      </c>
      <c r="L3012" s="8">
        <f t="shared" si="189"/>
        <v>42056.832395833335</v>
      </c>
      <c r="M3012" t="b">
        <v>0</v>
      </c>
      <c r="N3012">
        <v>15</v>
      </c>
      <c r="O3012" t="b">
        <v>1</v>
      </c>
      <c r="P3012" t="s">
        <v>8314</v>
      </c>
      <c r="Q3012">
        <f t="shared" si="190"/>
        <v>158</v>
      </c>
      <c r="R3012">
        <f t="shared" si="191"/>
        <v>158</v>
      </c>
      <c r="S3012" t="s">
        <v>8351</v>
      </c>
      <c r="T3012" t="s">
        <v>8390</v>
      </c>
      <c r="U3012" t="s">
        <v>8322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8">
        <f t="shared" si="188"/>
        <v>42334.468935185185</v>
      </c>
      <c r="L3013" s="8">
        <f t="shared" si="189"/>
        <v>42361.957638888889</v>
      </c>
      <c r="M3013" t="b">
        <v>0</v>
      </c>
      <c r="N3013">
        <v>25</v>
      </c>
      <c r="O3013" t="b">
        <v>1</v>
      </c>
      <c r="P3013" t="s">
        <v>8314</v>
      </c>
      <c r="Q3013">
        <f t="shared" si="190"/>
        <v>123.66666666666666</v>
      </c>
      <c r="R3013">
        <f t="shared" si="191"/>
        <v>14.84</v>
      </c>
      <c r="S3013" t="s">
        <v>8351</v>
      </c>
      <c r="T3013" t="s">
        <v>8390</v>
      </c>
      <c r="U3013" t="s">
        <v>8322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8">
        <f t="shared" si="188"/>
        <v>42024.702893518523</v>
      </c>
      <c r="L3014" s="8">
        <f t="shared" si="189"/>
        <v>42045.702893518523</v>
      </c>
      <c r="M3014" t="b">
        <v>0</v>
      </c>
      <c r="N3014">
        <v>55</v>
      </c>
      <c r="O3014" t="b">
        <v>1</v>
      </c>
      <c r="P3014" t="s">
        <v>8314</v>
      </c>
      <c r="Q3014">
        <f t="shared" si="190"/>
        <v>117.12499999999999</v>
      </c>
      <c r="R3014">
        <f t="shared" si="191"/>
        <v>85.181818181818187</v>
      </c>
      <c r="S3014" t="s">
        <v>8351</v>
      </c>
      <c r="T3014" t="s">
        <v>8390</v>
      </c>
      <c r="U3014" t="s">
        <v>8322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8">
        <f t="shared" si="188"/>
        <v>42146.836215277777</v>
      </c>
      <c r="L3015" s="8">
        <f t="shared" si="189"/>
        <v>42176.836215277777</v>
      </c>
      <c r="M3015" t="b">
        <v>0</v>
      </c>
      <c r="N3015">
        <v>107</v>
      </c>
      <c r="O3015" t="b">
        <v>1</v>
      </c>
      <c r="P3015" t="s">
        <v>8314</v>
      </c>
      <c r="Q3015">
        <f t="shared" si="190"/>
        <v>156.96</v>
      </c>
      <c r="R3015">
        <f t="shared" si="191"/>
        <v>146.69158878504672</v>
      </c>
      <c r="S3015" t="s">
        <v>8351</v>
      </c>
      <c r="T3015" t="s">
        <v>8390</v>
      </c>
      <c r="U3015" t="s">
        <v>8322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8">
        <f t="shared" si="188"/>
        <v>41920.123611111114</v>
      </c>
      <c r="L3016" s="8">
        <f t="shared" si="189"/>
        <v>41948.208333333336</v>
      </c>
      <c r="M3016" t="b">
        <v>0</v>
      </c>
      <c r="N3016">
        <v>557</v>
      </c>
      <c r="O3016" t="b">
        <v>1</v>
      </c>
      <c r="P3016" t="s">
        <v>8314</v>
      </c>
      <c r="Q3016">
        <f t="shared" si="190"/>
        <v>113.104</v>
      </c>
      <c r="R3016">
        <f t="shared" si="191"/>
        <v>50.764811490125673</v>
      </c>
      <c r="S3016" t="s">
        <v>8351</v>
      </c>
      <c r="T3016" t="s">
        <v>8390</v>
      </c>
      <c r="U3016" t="s">
        <v>8322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8">
        <f t="shared" si="188"/>
        <v>41785.72729166667</v>
      </c>
      <c r="L3017" s="8">
        <f t="shared" si="189"/>
        <v>41801.166666666664</v>
      </c>
      <c r="M3017" t="b">
        <v>0</v>
      </c>
      <c r="N3017">
        <v>40</v>
      </c>
      <c r="O3017" t="b">
        <v>1</v>
      </c>
      <c r="P3017" t="s">
        <v>8314</v>
      </c>
      <c r="Q3017">
        <f t="shared" si="190"/>
        <v>103.17647058823529</v>
      </c>
      <c r="R3017">
        <f t="shared" si="191"/>
        <v>87.7</v>
      </c>
      <c r="S3017" t="s">
        <v>8351</v>
      </c>
      <c r="T3017" t="s">
        <v>8390</v>
      </c>
      <c r="U3017" t="s">
        <v>8322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8">
        <f t="shared" si="188"/>
        <v>41778.548055555555</v>
      </c>
      <c r="L3018" s="8">
        <f t="shared" si="189"/>
        <v>41838.548055555555</v>
      </c>
      <c r="M3018" t="b">
        <v>0</v>
      </c>
      <c r="N3018">
        <v>36</v>
      </c>
      <c r="O3018" t="b">
        <v>1</v>
      </c>
      <c r="P3018" t="s">
        <v>8314</v>
      </c>
      <c r="Q3018">
        <f t="shared" si="190"/>
        <v>102.61176470588236</v>
      </c>
      <c r="R3018">
        <f t="shared" si="191"/>
        <v>242.27777777777777</v>
      </c>
      <c r="S3018" t="s">
        <v>8351</v>
      </c>
      <c r="T3018" t="s">
        <v>8390</v>
      </c>
      <c r="U3018" t="s">
        <v>8322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8">
        <f t="shared" si="188"/>
        <v>41841.850034722222</v>
      </c>
      <c r="L3019" s="8">
        <f t="shared" si="189"/>
        <v>41871.850034722222</v>
      </c>
      <c r="M3019" t="b">
        <v>0</v>
      </c>
      <c r="N3019">
        <v>159</v>
      </c>
      <c r="O3019" t="b">
        <v>1</v>
      </c>
      <c r="P3019" t="s">
        <v>8314</v>
      </c>
      <c r="Q3019">
        <f t="shared" si="190"/>
        <v>105.84090909090908</v>
      </c>
      <c r="R3019">
        <f t="shared" si="191"/>
        <v>146.44654088050314</v>
      </c>
      <c r="S3019" t="s">
        <v>8351</v>
      </c>
      <c r="T3019" t="s">
        <v>8390</v>
      </c>
      <c r="U3019" t="s">
        <v>8322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8">
        <f t="shared" si="188"/>
        <v>42163.29833333334</v>
      </c>
      <c r="L3020" s="8">
        <f t="shared" si="189"/>
        <v>42205.916666666672</v>
      </c>
      <c r="M3020" t="b">
        <v>0</v>
      </c>
      <c r="N3020">
        <v>41</v>
      </c>
      <c r="O3020" t="b">
        <v>1</v>
      </c>
      <c r="P3020" t="s">
        <v>8314</v>
      </c>
      <c r="Q3020">
        <f t="shared" si="190"/>
        <v>100.71428571428571</v>
      </c>
      <c r="R3020">
        <f t="shared" si="191"/>
        <v>103.17073170731707</v>
      </c>
      <c r="S3020" t="s">
        <v>8351</v>
      </c>
      <c r="T3020" t="s">
        <v>8390</v>
      </c>
      <c r="U3020" t="s">
        <v>8322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8">
        <f t="shared" si="188"/>
        <v>41758.833564814813</v>
      </c>
      <c r="L3021" s="8">
        <f t="shared" si="189"/>
        <v>41786.125</v>
      </c>
      <c r="M3021" t="b">
        <v>0</v>
      </c>
      <c r="N3021">
        <v>226</v>
      </c>
      <c r="O3021" t="b">
        <v>1</v>
      </c>
      <c r="P3021" t="s">
        <v>8314</v>
      </c>
      <c r="Q3021">
        <f t="shared" si="190"/>
        <v>121.23333333333332</v>
      </c>
      <c r="R3021">
        <f t="shared" si="191"/>
        <v>80.464601769911511</v>
      </c>
      <c r="S3021" t="s">
        <v>8351</v>
      </c>
      <c r="T3021" t="s">
        <v>8390</v>
      </c>
      <c r="U3021" t="s">
        <v>8322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8">
        <f t="shared" si="188"/>
        <v>42170.846446759257</v>
      </c>
      <c r="L3022" s="8">
        <f t="shared" si="189"/>
        <v>42230.846446759257</v>
      </c>
      <c r="M3022" t="b">
        <v>0</v>
      </c>
      <c r="N3022">
        <v>30</v>
      </c>
      <c r="O3022" t="b">
        <v>1</v>
      </c>
      <c r="P3022" t="s">
        <v>8314</v>
      </c>
      <c r="Q3022">
        <f t="shared" si="190"/>
        <v>100.57142857142858</v>
      </c>
      <c r="R3022">
        <f t="shared" si="191"/>
        <v>234.66666666666666</v>
      </c>
      <c r="S3022" t="s">
        <v>8351</v>
      </c>
      <c r="T3022" t="s">
        <v>8390</v>
      </c>
      <c r="U3022" t="s">
        <v>8322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8">
        <f t="shared" si="188"/>
        <v>42660.618854166663</v>
      </c>
      <c r="L3023" s="8">
        <f t="shared" si="189"/>
        <v>42696.249305555553</v>
      </c>
      <c r="M3023" t="b">
        <v>0</v>
      </c>
      <c r="N3023">
        <v>103</v>
      </c>
      <c r="O3023" t="b">
        <v>1</v>
      </c>
      <c r="P3023" t="s">
        <v>8314</v>
      </c>
      <c r="Q3023">
        <f t="shared" si="190"/>
        <v>116.02222222222223</v>
      </c>
      <c r="R3023">
        <f t="shared" si="191"/>
        <v>50.689320388349515</v>
      </c>
      <c r="S3023" t="s">
        <v>8351</v>
      </c>
      <c r="T3023" t="s">
        <v>8390</v>
      </c>
      <c r="U3023" t="s">
        <v>8322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8">
        <f t="shared" si="188"/>
        <v>42564.95380787037</v>
      </c>
      <c r="L3024" s="8">
        <f t="shared" si="189"/>
        <v>42609.95380787037</v>
      </c>
      <c r="M3024" t="b">
        <v>0</v>
      </c>
      <c r="N3024">
        <v>62</v>
      </c>
      <c r="O3024" t="b">
        <v>1</v>
      </c>
      <c r="P3024" t="s">
        <v>8314</v>
      </c>
      <c r="Q3024">
        <f t="shared" si="190"/>
        <v>100.88</v>
      </c>
      <c r="R3024">
        <f t="shared" si="191"/>
        <v>162.70967741935485</v>
      </c>
      <c r="S3024" t="s">
        <v>8351</v>
      </c>
      <c r="T3024" t="s">
        <v>8390</v>
      </c>
      <c r="U3024" t="s">
        <v>8322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8">
        <f t="shared" si="188"/>
        <v>42121.675763888896</v>
      </c>
      <c r="L3025" s="8">
        <f t="shared" si="189"/>
        <v>42166.675763888896</v>
      </c>
      <c r="M3025" t="b">
        <v>0</v>
      </c>
      <c r="N3025">
        <v>6</v>
      </c>
      <c r="O3025" t="b">
        <v>1</v>
      </c>
      <c r="P3025" t="s">
        <v>8314</v>
      </c>
      <c r="Q3025">
        <f t="shared" si="190"/>
        <v>103</v>
      </c>
      <c r="R3025">
        <f t="shared" si="191"/>
        <v>120.16666666666667</v>
      </c>
      <c r="S3025" t="s">
        <v>8351</v>
      </c>
      <c r="T3025" t="s">
        <v>8390</v>
      </c>
      <c r="U3025" t="s">
        <v>8322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8">
        <f t="shared" si="188"/>
        <v>41158.993923611109</v>
      </c>
      <c r="L3026" s="8">
        <f t="shared" si="189"/>
        <v>41188.993923611109</v>
      </c>
      <c r="M3026" t="b">
        <v>0</v>
      </c>
      <c r="N3026">
        <v>182</v>
      </c>
      <c r="O3026" t="b">
        <v>1</v>
      </c>
      <c r="P3026" t="s">
        <v>8314</v>
      </c>
      <c r="Q3026">
        <f t="shared" si="190"/>
        <v>246.42</v>
      </c>
      <c r="R3026">
        <f t="shared" si="191"/>
        <v>67.697802197802204</v>
      </c>
      <c r="S3026" t="s">
        <v>8351</v>
      </c>
      <c r="T3026" t="s">
        <v>8390</v>
      </c>
      <c r="U3026" t="s">
        <v>8322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8">
        <f t="shared" si="188"/>
        <v>41761.509409722225</v>
      </c>
      <c r="L3027" s="8">
        <f t="shared" si="189"/>
        <v>41789.666666666664</v>
      </c>
      <c r="M3027" t="b">
        <v>0</v>
      </c>
      <c r="N3027">
        <v>145</v>
      </c>
      <c r="O3027" t="b">
        <v>1</v>
      </c>
      <c r="P3027" t="s">
        <v>8314</v>
      </c>
      <c r="Q3027">
        <f t="shared" si="190"/>
        <v>302.2</v>
      </c>
      <c r="R3027">
        <f t="shared" si="191"/>
        <v>52.103448275862071</v>
      </c>
      <c r="S3027" t="s">
        <v>8351</v>
      </c>
      <c r="T3027" t="s">
        <v>8390</v>
      </c>
      <c r="U3027" t="s">
        <v>8322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8">
        <f t="shared" si="188"/>
        <v>42783.459398148145</v>
      </c>
      <c r="L3028" s="8">
        <f t="shared" si="189"/>
        <v>42797.459398148145</v>
      </c>
      <c r="M3028" t="b">
        <v>0</v>
      </c>
      <c r="N3028">
        <v>25</v>
      </c>
      <c r="O3028" t="b">
        <v>1</v>
      </c>
      <c r="P3028" t="s">
        <v>8314</v>
      </c>
      <c r="Q3028">
        <f t="shared" si="190"/>
        <v>143.33333333333334</v>
      </c>
      <c r="R3028">
        <f t="shared" si="191"/>
        <v>51.6</v>
      </c>
      <c r="S3028" t="s">
        <v>8351</v>
      </c>
      <c r="T3028" t="s">
        <v>8390</v>
      </c>
      <c r="U3028" t="s">
        <v>8322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8">
        <f t="shared" si="188"/>
        <v>42053.704293981486</v>
      </c>
      <c r="L3029" s="8">
        <f t="shared" si="189"/>
        <v>42083.662627314814</v>
      </c>
      <c r="M3029" t="b">
        <v>0</v>
      </c>
      <c r="N3029">
        <v>320</v>
      </c>
      <c r="O3029" t="b">
        <v>1</v>
      </c>
      <c r="P3029" t="s">
        <v>8314</v>
      </c>
      <c r="Q3029">
        <f t="shared" si="190"/>
        <v>131.44</v>
      </c>
      <c r="R3029">
        <f t="shared" si="191"/>
        <v>164.3</v>
      </c>
      <c r="S3029" t="s">
        <v>8351</v>
      </c>
      <c r="T3029" t="s">
        <v>8390</v>
      </c>
      <c r="U3029" t="s">
        <v>8322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8">
        <f t="shared" si="188"/>
        <v>42567.264178240745</v>
      </c>
      <c r="L3030" s="8">
        <f t="shared" si="189"/>
        <v>42597.264178240745</v>
      </c>
      <c r="M3030" t="b">
        <v>0</v>
      </c>
      <c r="N3030">
        <v>99</v>
      </c>
      <c r="O3030" t="b">
        <v>1</v>
      </c>
      <c r="P3030" t="s">
        <v>8314</v>
      </c>
      <c r="Q3030">
        <f t="shared" si="190"/>
        <v>168.01999999999998</v>
      </c>
      <c r="R3030">
        <f t="shared" si="191"/>
        <v>84.858585858585855</v>
      </c>
      <c r="S3030" t="s">
        <v>8351</v>
      </c>
      <c r="T3030" t="s">
        <v>8390</v>
      </c>
      <c r="U3030" t="s">
        <v>8322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8">
        <f t="shared" si="188"/>
        <v>41932.708877314813</v>
      </c>
      <c r="L3031" s="8">
        <f t="shared" si="189"/>
        <v>41961.190972222219</v>
      </c>
      <c r="M3031" t="b">
        <v>0</v>
      </c>
      <c r="N3031">
        <v>348</v>
      </c>
      <c r="O3031" t="b">
        <v>1</v>
      </c>
      <c r="P3031" t="s">
        <v>8314</v>
      </c>
      <c r="Q3031">
        <f t="shared" si="190"/>
        <v>109.67666666666666</v>
      </c>
      <c r="R3031">
        <f t="shared" si="191"/>
        <v>94.548850574712645</v>
      </c>
      <c r="S3031" t="s">
        <v>8351</v>
      </c>
      <c r="T3031" t="s">
        <v>8390</v>
      </c>
      <c r="U3031" t="s">
        <v>8322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8">
        <f t="shared" si="188"/>
        <v>42233.747349537036</v>
      </c>
      <c r="L3032" s="8">
        <f t="shared" si="189"/>
        <v>42263.747349537036</v>
      </c>
      <c r="M3032" t="b">
        <v>0</v>
      </c>
      <c r="N3032">
        <v>41</v>
      </c>
      <c r="O3032" t="b">
        <v>1</v>
      </c>
      <c r="P3032" t="s">
        <v>8314</v>
      </c>
      <c r="Q3032">
        <f t="shared" si="190"/>
        <v>106.6857142857143</v>
      </c>
      <c r="R3032">
        <f t="shared" si="191"/>
        <v>45.536585365853661</v>
      </c>
      <c r="S3032" t="s">
        <v>8351</v>
      </c>
      <c r="T3032" t="s">
        <v>8390</v>
      </c>
      <c r="U3032" t="s">
        <v>8322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8">
        <f t="shared" si="188"/>
        <v>42597.882488425923</v>
      </c>
      <c r="L3033" s="8">
        <f t="shared" si="189"/>
        <v>42657.882488425923</v>
      </c>
      <c r="M3033" t="b">
        <v>0</v>
      </c>
      <c r="N3033">
        <v>29</v>
      </c>
      <c r="O3033" t="b">
        <v>1</v>
      </c>
      <c r="P3033" t="s">
        <v>8314</v>
      </c>
      <c r="Q3033">
        <f t="shared" si="190"/>
        <v>100</v>
      </c>
      <c r="R3033">
        <f t="shared" si="191"/>
        <v>51.724137931034484</v>
      </c>
      <c r="S3033" t="s">
        <v>8351</v>
      </c>
      <c r="T3033" t="s">
        <v>8390</v>
      </c>
      <c r="U3033" t="s">
        <v>8322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8">
        <f t="shared" si="188"/>
        <v>42228.044664351852</v>
      </c>
      <c r="L3034" s="8">
        <f t="shared" si="189"/>
        <v>42258.044664351852</v>
      </c>
      <c r="M3034" t="b">
        <v>0</v>
      </c>
      <c r="N3034">
        <v>25</v>
      </c>
      <c r="O3034" t="b">
        <v>1</v>
      </c>
      <c r="P3034" t="s">
        <v>8314</v>
      </c>
      <c r="Q3034">
        <f t="shared" si="190"/>
        <v>127.2</v>
      </c>
      <c r="R3034">
        <f t="shared" si="191"/>
        <v>50.88</v>
      </c>
      <c r="S3034" t="s">
        <v>8351</v>
      </c>
      <c r="T3034" t="s">
        <v>8390</v>
      </c>
      <c r="U3034" t="s">
        <v>8322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8">
        <f t="shared" si="188"/>
        <v>42570.110243055555</v>
      </c>
      <c r="L3035" s="8">
        <f t="shared" si="189"/>
        <v>42600.110243055555</v>
      </c>
      <c r="M3035" t="b">
        <v>0</v>
      </c>
      <c r="N3035">
        <v>23</v>
      </c>
      <c r="O3035" t="b">
        <v>1</v>
      </c>
      <c r="P3035" t="s">
        <v>8314</v>
      </c>
      <c r="Q3035">
        <f t="shared" si="190"/>
        <v>146.53333333333333</v>
      </c>
      <c r="R3035">
        <f t="shared" si="191"/>
        <v>191.13043478260869</v>
      </c>
      <c r="S3035" t="s">
        <v>8351</v>
      </c>
      <c r="T3035" t="s">
        <v>8390</v>
      </c>
      <c r="U3035" t="s">
        <v>8322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8">
        <f t="shared" si="188"/>
        <v>42644.535358796296</v>
      </c>
      <c r="L3036" s="8">
        <f t="shared" si="189"/>
        <v>42675.165972222225</v>
      </c>
      <c r="M3036" t="b">
        <v>0</v>
      </c>
      <c r="N3036">
        <v>1260</v>
      </c>
      <c r="O3036" t="b">
        <v>1</v>
      </c>
      <c r="P3036" t="s">
        <v>8314</v>
      </c>
      <c r="Q3036">
        <f t="shared" si="190"/>
        <v>112.53599999999999</v>
      </c>
      <c r="R3036">
        <f t="shared" si="191"/>
        <v>89.314285714285717</v>
      </c>
      <c r="S3036" t="s">
        <v>8351</v>
      </c>
      <c r="T3036" t="s">
        <v>8390</v>
      </c>
      <c r="U3036" t="s">
        <v>8322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8">
        <f t="shared" si="188"/>
        <v>41368.560289351852</v>
      </c>
      <c r="L3037" s="8">
        <f t="shared" si="189"/>
        <v>41398.560289351852</v>
      </c>
      <c r="M3037" t="b">
        <v>0</v>
      </c>
      <c r="N3037">
        <v>307</v>
      </c>
      <c r="O3037" t="b">
        <v>1</v>
      </c>
      <c r="P3037" t="s">
        <v>8314</v>
      </c>
      <c r="Q3037">
        <f t="shared" si="190"/>
        <v>108.78684000000001</v>
      </c>
      <c r="R3037">
        <f t="shared" si="191"/>
        <v>88.588631921824103</v>
      </c>
      <c r="S3037" t="s">
        <v>8351</v>
      </c>
      <c r="T3037" t="s">
        <v>8390</v>
      </c>
      <c r="U3037" t="s">
        <v>8322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8">
        <f t="shared" si="188"/>
        <v>41466.785231481481</v>
      </c>
      <c r="L3038" s="8">
        <f t="shared" si="189"/>
        <v>41502.499305555553</v>
      </c>
      <c r="M3038" t="b">
        <v>0</v>
      </c>
      <c r="N3038">
        <v>329</v>
      </c>
      <c r="O3038" t="b">
        <v>1</v>
      </c>
      <c r="P3038" t="s">
        <v>8314</v>
      </c>
      <c r="Q3038">
        <f t="shared" si="190"/>
        <v>126.732</v>
      </c>
      <c r="R3038">
        <f t="shared" si="191"/>
        <v>96.300911854103347</v>
      </c>
      <c r="S3038" t="s">
        <v>8351</v>
      </c>
      <c r="T3038" t="s">
        <v>8390</v>
      </c>
      <c r="U3038" t="s">
        <v>8322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8">
        <f t="shared" si="188"/>
        <v>40378.893206018518</v>
      </c>
      <c r="L3039" s="8">
        <f t="shared" si="189"/>
        <v>40453.207638888889</v>
      </c>
      <c r="M3039" t="b">
        <v>0</v>
      </c>
      <c r="N3039">
        <v>32</v>
      </c>
      <c r="O3039" t="b">
        <v>1</v>
      </c>
      <c r="P3039" t="s">
        <v>8314</v>
      </c>
      <c r="Q3039">
        <f t="shared" si="190"/>
        <v>213.20000000000002</v>
      </c>
      <c r="R3039">
        <f t="shared" si="191"/>
        <v>33.3125</v>
      </c>
      <c r="S3039" t="s">
        <v>8351</v>
      </c>
      <c r="T3039" t="s">
        <v>8390</v>
      </c>
      <c r="U3039" t="s">
        <v>8322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8">
        <f t="shared" si="188"/>
        <v>42373.252280092594</v>
      </c>
      <c r="L3040" s="8">
        <f t="shared" si="189"/>
        <v>42433.252280092594</v>
      </c>
      <c r="M3040" t="b">
        <v>0</v>
      </c>
      <c r="N3040">
        <v>27</v>
      </c>
      <c r="O3040" t="b">
        <v>1</v>
      </c>
      <c r="P3040" t="s">
        <v>8314</v>
      </c>
      <c r="Q3040">
        <f t="shared" si="190"/>
        <v>100.49999999999999</v>
      </c>
      <c r="R3040">
        <f t="shared" si="191"/>
        <v>37.222222222222221</v>
      </c>
      <c r="S3040" t="s">
        <v>8351</v>
      </c>
      <c r="T3040" t="s">
        <v>8390</v>
      </c>
      <c r="U3040" t="s">
        <v>8322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8">
        <f t="shared" si="188"/>
        <v>41610.794421296298</v>
      </c>
      <c r="L3041" s="8">
        <f t="shared" si="189"/>
        <v>41637.332638888889</v>
      </c>
      <c r="M3041" t="b">
        <v>0</v>
      </c>
      <c r="N3041">
        <v>236</v>
      </c>
      <c r="O3041" t="b">
        <v>1</v>
      </c>
      <c r="P3041" t="s">
        <v>8314</v>
      </c>
      <c r="Q3041">
        <f t="shared" si="190"/>
        <v>108.71389999999998</v>
      </c>
      <c r="R3041">
        <f t="shared" si="191"/>
        <v>92.130423728813554</v>
      </c>
      <c r="S3041" t="s">
        <v>8351</v>
      </c>
      <c r="T3041" t="s">
        <v>8390</v>
      </c>
      <c r="U3041" t="s">
        <v>8322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8">
        <f t="shared" si="188"/>
        <v>42177.791909722218</v>
      </c>
      <c r="L3042" s="8">
        <f t="shared" si="189"/>
        <v>42181.958333333328</v>
      </c>
      <c r="M3042" t="b">
        <v>0</v>
      </c>
      <c r="N3042">
        <v>42</v>
      </c>
      <c r="O3042" t="b">
        <v>1</v>
      </c>
      <c r="P3042" t="s">
        <v>8314</v>
      </c>
      <c r="Q3042">
        <f t="shared" si="190"/>
        <v>107.5</v>
      </c>
      <c r="R3042">
        <f t="shared" si="191"/>
        <v>76.785714285714292</v>
      </c>
      <c r="S3042" t="s">
        <v>8351</v>
      </c>
      <c r="T3042" t="s">
        <v>8390</v>
      </c>
      <c r="U3042" t="s">
        <v>8322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8">
        <f t="shared" si="188"/>
        <v>42359.868611111116</v>
      </c>
      <c r="L3043" s="8">
        <f t="shared" si="189"/>
        <v>42389.868611111116</v>
      </c>
      <c r="M3043" t="b">
        <v>0</v>
      </c>
      <c r="N3043">
        <v>95</v>
      </c>
      <c r="O3043" t="b">
        <v>1</v>
      </c>
      <c r="P3043" t="s">
        <v>8314</v>
      </c>
      <c r="Q3043">
        <f t="shared" si="190"/>
        <v>110.48192771084338</v>
      </c>
      <c r="R3043">
        <f t="shared" si="191"/>
        <v>96.526315789473685</v>
      </c>
      <c r="S3043" t="s">
        <v>8351</v>
      </c>
      <c r="T3043" t="s">
        <v>8390</v>
      </c>
      <c r="U3043" t="s">
        <v>8322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8">
        <f t="shared" si="188"/>
        <v>42253.688043981485</v>
      </c>
      <c r="L3044" s="8">
        <f t="shared" si="189"/>
        <v>42283.688043981485</v>
      </c>
      <c r="M3044" t="b">
        <v>0</v>
      </c>
      <c r="N3044">
        <v>37</v>
      </c>
      <c r="O3044" t="b">
        <v>1</v>
      </c>
      <c r="P3044" t="s">
        <v>8314</v>
      </c>
      <c r="Q3044">
        <f t="shared" si="190"/>
        <v>128</v>
      </c>
      <c r="R3044">
        <f t="shared" si="191"/>
        <v>51.891891891891895</v>
      </c>
      <c r="S3044" t="s">
        <v>8351</v>
      </c>
      <c r="T3044" t="s">
        <v>8390</v>
      </c>
      <c r="U3044" t="s">
        <v>8322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8">
        <f t="shared" si="188"/>
        <v>42083.070590277777</v>
      </c>
      <c r="L3045" s="8">
        <f t="shared" si="189"/>
        <v>42110.118055555555</v>
      </c>
      <c r="M3045" t="b">
        <v>0</v>
      </c>
      <c r="N3045">
        <v>128</v>
      </c>
      <c r="O3045" t="b">
        <v>1</v>
      </c>
      <c r="P3045" t="s">
        <v>8314</v>
      </c>
      <c r="Q3045">
        <f t="shared" si="190"/>
        <v>110.00666666666667</v>
      </c>
      <c r="R3045">
        <f t="shared" si="191"/>
        <v>128.9140625</v>
      </c>
      <c r="S3045" t="s">
        <v>8351</v>
      </c>
      <c r="T3045" t="s">
        <v>8390</v>
      </c>
      <c r="U3045" t="s">
        <v>8322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8">
        <f t="shared" si="188"/>
        <v>42387.7268287037</v>
      </c>
      <c r="L3046" s="8">
        <f t="shared" si="189"/>
        <v>42402.7268287037</v>
      </c>
      <c r="M3046" t="b">
        <v>0</v>
      </c>
      <c r="N3046">
        <v>156</v>
      </c>
      <c r="O3046" t="b">
        <v>1</v>
      </c>
      <c r="P3046" t="s">
        <v>8314</v>
      </c>
      <c r="Q3046">
        <f t="shared" si="190"/>
        <v>109.34166666666667</v>
      </c>
      <c r="R3046">
        <f t="shared" si="191"/>
        <v>84.108974358974365</v>
      </c>
      <c r="S3046" t="s">
        <v>8351</v>
      </c>
      <c r="T3046" t="s">
        <v>8390</v>
      </c>
      <c r="U3046" t="s">
        <v>8322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8">
        <f t="shared" si="188"/>
        <v>41843.155729166669</v>
      </c>
      <c r="L3047" s="8">
        <f t="shared" si="189"/>
        <v>41873.155729166669</v>
      </c>
      <c r="M3047" t="b">
        <v>0</v>
      </c>
      <c r="N3047">
        <v>64</v>
      </c>
      <c r="O3047" t="b">
        <v>1</v>
      </c>
      <c r="P3047" t="s">
        <v>8314</v>
      </c>
      <c r="Q3047">
        <f t="shared" si="190"/>
        <v>132.70650000000001</v>
      </c>
      <c r="R3047">
        <f t="shared" si="191"/>
        <v>82.941562500000003</v>
      </c>
      <c r="S3047" t="s">
        <v>8351</v>
      </c>
      <c r="T3047" t="s">
        <v>8390</v>
      </c>
      <c r="U3047" t="s">
        <v>8322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8">
        <f t="shared" si="188"/>
        <v>41862.803078703706</v>
      </c>
      <c r="L3048" s="8">
        <f t="shared" si="189"/>
        <v>41892.202777777777</v>
      </c>
      <c r="M3048" t="b">
        <v>0</v>
      </c>
      <c r="N3048">
        <v>58</v>
      </c>
      <c r="O3048" t="b">
        <v>1</v>
      </c>
      <c r="P3048" t="s">
        <v>8314</v>
      </c>
      <c r="Q3048">
        <f t="shared" si="190"/>
        <v>190.84810126582278</v>
      </c>
      <c r="R3048">
        <f t="shared" si="191"/>
        <v>259.94827586206895</v>
      </c>
      <c r="S3048" t="s">
        <v>8351</v>
      </c>
      <c r="T3048" t="s">
        <v>8390</v>
      </c>
      <c r="U3048" t="s">
        <v>8322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8">
        <f t="shared" si="188"/>
        <v>42443.989050925928</v>
      </c>
      <c r="L3049" s="8">
        <f t="shared" si="189"/>
        <v>42487.552777777775</v>
      </c>
      <c r="M3049" t="b">
        <v>0</v>
      </c>
      <c r="N3049">
        <v>20</v>
      </c>
      <c r="O3049" t="b">
        <v>1</v>
      </c>
      <c r="P3049" t="s">
        <v>8314</v>
      </c>
      <c r="Q3049">
        <f t="shared" si="190"/>
        <v>149</v>
      </c>
      <c r="R3049">
        <f t="shared" si="191"/>
        <v>37.25</v>
      </c>
      <c r="S3049" t="s">
        <v>8351</v>
      </c>
      <c r="T3049" t="s">
        <v>8390</v>
      </c>
      <c r="U3049" t="s">
        <v>8322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8">
        <f t="shared" si="188"/>
        <v>41975.901180555549</v>
      </c>
      <c r="L3050" s="8">
        <f t="shared" si="189"/>
        <v>42004.890277777777</v>
      </c>
      <c r="M3050" t="b">
        <v>0</v>
      </c>
      <c r="N3050">
        <v>47</v>
      </c>
      <c r="O3050" t="b">
        <v>1</v>
      </c>
      <c r="P3050" t="s">
        <v>8314</v>
      </c>
      <c r="Q3050">
        <f t="shared" si="190"/>
        <v>166.4</v>
      </c>
      <c r="R3050">
        <f t="shared" si="191"/>
        <v>177.02127659574469</v>
      </c>
      <c r="S3050" t="s">
        <v>8351</v>
      </c>
      <c r="T3050" t="s">
        <v>8390</v>
      </c>
      <c r="U3050" t="s">
        <v>8322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8">
        <f t="shared" si="188"/>
        <v>42139.014525462961</v>
      </c>
      <c r="L3051" s="8">
        <f t="shared" si="189"/>
        <v>42169.014525462961</v>
      </c>
      <c r="M3051" t="b">
        <v>0</v>
      </c>
      <c r="N3051">
        <v>54</v>
      </c>
      <c r="O3051" t="b">
        <v>1</v>
      </c>
      <c r="P3051" t="s">
        <v>8314</v>
      </c>
      <c r="Q3051">
        <f t="shared" si="190"/>
        <v>106.66666666666667</v>
      </c>
      <c r="R3051">
        <f t="shared" si="191"/>
        <v>74.074074074074076</v>
      </c>
      <c r="S3051" t="s">
        <v>8351</v>
      </c>
      <c r="T3051" t="s">
        <v>8390</v>
      </c>
      <c r="U3051" t="s">
        <v>8322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8">
        <f t="shared" si="188"/>
        <v>42465.16851851852</v>
      </c>
      <c r="L3052" s="8">
        <f t="shared" si="189"/>
        <v>42495.16851851852</v>
      </c>
      <c r="M3052" t="b">
        <v>0</v>
      </c>
      <c r="N3052">
        <v>9</v>
      </c>
      <c r="O3052" t="b">
        <v>1</v>
      </c>
      <c r="P3052" t="s">
        <v>8314</v>
      </c>
      <c r="Q3052">
        <f t="shared" si="190"/>
        <v>106</v>
      </c>
      <c r="R3052">
        <f t="shared" si="191"/>
        <v>70.666666666666671</v>
      </c>
      <c r="S3052" t="s">
        <v>8351</v>
      </c>
      <c r="T3052" t="s">
        <v>8390</v>
      </c>
      <c r="U3052" t="s">
        <v>8322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8">
        <f t="shared" si="188"/>
        <v>42744.416030092587</v>
      </c>
      <c r="L3053" s="8">
        <f t="shared" si="189"/>
        <v>42774.416030092587</v>
      </c>
      <c r="M3053" t="b">
        <v>1</v>
      </c>
      <c r="N3053">
        <v>35</v>
      </c>
      <c r="O3053" t="b">
        <v>0</v>
      </c>
      <c r="P3053" t="s">
        <v>8314</v>
      </c>
      <c r="Q3053">
        <f t="shared" si="190"/>
        <v>23.62857142857143</v>
      </c>
      <c r="R3053">
        <f t="shared" si="191"/>
        <v>23.62857142857143</v>
      </c>
      <c r="S3053" t="s">
        <v>8351</v>
      </c>
      <c r="T3053" t="s">
        <v>8390</v>
      </c>
      <c r="U3053" t="s">
        <v>8322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8">
        <f t="shared" si="188"/>
        <v>42122.670069444444</v>
      </c>
      <c r="L3054" s="8">
        <f t="shared" si="189"/>
        <v>42152.665972222225</v>
      </c>
      <c r="M3054" t="b">
        <v>0</v>
      </c>
      <c r="N3054">
        <v>2</v>
      </c>
      <c r="O3054" t="b">
        <v>0</v>
      </c>
      <c r="P3054" t="s">
        <v>8314</v>
      </c>
      <c r="Q3054">
        <f t="shared" si="190"/>
        <v>0.15</v>
      </c>
      <c r="R3054">
        <f t="shared" si="191"/>
        <v>37.5</v>
      </c>
      <c r="S3054" t="s">
        <v>8351</v>
      </c>
      <c r="T3054" t="s">
        <v>8390</v>
      </c>
      <c r="U3054" t="s">
        <v>8322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8">
        <f t="shared" si="188"/>
        <v>41862.761724537035</v>
      </c>
      <c r="L3055" s="8">
        <f t="shared" si="189"/>
        <v>41914.165972222225</v>
      </c>
      <c r="M3055" t="b">
        <v>0</v>
      </c>
      <c r="N3055">
        <v>3</v>
      </c>
      <c r="O3055" t="b">
        <v>0</v>
      </c>
      <c r="P3055" t="s">
        <v>8314</v>
      </c>
      <c r="Q3055">
        <f t="shared" si="190"/>
        <v>0.4</v>
      </c>
      <c r="R3055">
        <f t="shared" si="191"/>
        <v>13.333333333333334</v>
      </c>
      <c r="S3055" t="s">
        <v>8351</v>
      </c>
      <c r="T3055" t="s">
        <v>8390</v>
      </c>
      <c r="U3055" t="s">
        <v>8322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8">
        <f t="shared" si="188"/>
        <v>42027.832800925928</v>
      </c>
      <c r="L3056" s="8">
        <f t="shared" si="189"/>
        <v>42065.044444444444</v>
      </c>
      <c r="M3056" t="b">
        <v>0</v>
      </c>
      <c r="N3056">
        <v>0</v>
      </c>
      <c r="O3056" t="b">
        <v>0</v>
      </c>
      <c r="P3056" t="s">
        <v>8314</v>
      </c>
      <c r="Q3056">
        <f t="shared" si="190"/>
        <v>0</v>
      </c>
      <c r="R3056" t="e">
        <f t="shared" si="191"/>
        <v>#DIV/0!</v>
      </c>
      <c r="S3056" t="s">
        <v>8351</v>
      </c>
      <c r="T3056" t="s">
        <v>8390</v>
      </c>
      <c r="U3056" t="s">
        <v>8322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8">
        <f t="shared" si="188"/>
        <v>41953.95821759259</v>
      </c>
      <c r="L3057" s="8">
        <f t="shared" si="189"/>
        <v>42013.95821759259</v>
      </c>
      <c r="M3057" t="b">
        <v>0</v>
      </c>
      <c r="N3057">
        <v>1</v>
      </c>
      <c r="O3057" t="b">
        <v>0</v>
      </c>
      <c r="P3057" t="s">
        <v>8314</v>
      </c>
      <c r="Q3057">
        <f t="shared" si="190"/>
        <v>5.0000000000000001E-3</v>
      </c>
      <c r="R3057">
        <f t="shared" si="191"/>
        <v>1</v>
      </c>
      <c r="S3057" t="s">
        <v>8351</v>
      </c>
      <c r="T3057" t="s">
        <v>8390</v>
      </c>
      <c r="U3057" t="s">
        <v>8322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8">
        <f t="shared" si="188"/>
        <v>41851.636388888888</v>
      </c>
      <c r="L3058" s="8">
        <f t="shared" si="189"/>
        <v>41911.636388888888</v>
      </c>
      <c r="M3058" t="b">
        <v>0</v>
      </c>
      <c r="N3058">
        <v>0</v>
      </c>
      <c r="O3058" t="b">
        <v>0</v>
      </c>
      <c r="P3058" t="s">
        <v>8314</v>
      </c>
      <c r="Q3058">
        <f t="shared" si="190"/>
        <v>0</v>
      </c>
      <c r="R3058" t="e">
        <f t="shared" si="191"/>
        <v>#DIV/0!</v>
      </c>
      <c r="S3058" t="s">
        <v>8351</v>
      </c>
      <c r="T3058" t="s">
        <v>8390</v>
      </c>
      <c r="U3058" t="s">
        <v>8322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8">
        <f t="shared" si="188"/>
        <v>42433.650590277779</v>
      </c>
      <c r="L3059" s="8">
        <f t="shared" si="189"/>
        <v>42463.608923611115</v>
      </c>
      <c r="M3059" t="b">
        <v>0</v>
      </c>
      <c r="N3059">
        <v>0</v>
      </c>
      <c r="O3059" t="b">
        <v>0</v>
      </c>
      <c r="P3059" t="s">
        <v>8314</v>
      </c>
      <c r="Q3059">
        <f t="shared" si="190"/>
        <v>0</v>
      </c>
      <c r="R3059" t="e">
        <f t="shared" si="191"/>
        <v>#DIV/0!</v>
      </c>
      <c r="S3059" t="s">
        <v>8351</v>
      </c>
      <c r="T3059" t="s">
        <v>8390</v>
      </c>
      <c r="U3059" t="s">
        <v>8322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8">
        <f t="shared" si="188"/>
        <v>42460.374305555553</v>
      </c>
      <c r="L3060" s="8">
        <f t="shared" si="189"/>
        <v>42510.374305555553</v>
      </c>
      <c r="M3060" t="b">
        <v>0</v>
      </c>
      <c r="N3060">
        <v>3</v>
      </c>
      <c r="O3060" t="b">
        <v>0</v>
      </c>
      <c r="P3060" t="s">
        <v>8314</v>
      </c>
      <c r="Q3060">
        <f t="shared" si="190"/>
        <v>1.6666666666666666E-2</v>
      </c>
      <c r="R3060">
        <f t="shared" si="191"/>
        <v>1</v>
      </c>
      <c r="S3060" t="s">
        <v>8351</v>
      </c>
      <c r="T3060" t="s">
        <v>8390</v>
      </c>
      <c r="U3060" t="s">
        <v>8322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8">
        <f t="shared" si="188"/>
        <v>41829.935717592591</v>
      </c>
      <c r="L3061" s="8">
        <f t="shared" si="189"/>
        <v>41859.935717592591</v>
      </c>
      <c r="M3061" t="b">
        <v>0</v>
      </c>
      <c r="N3061">
        <v>11</v>
      </c>
      <c r="O3061" t="b">
        <v>0</v>
      </c>
      <c r="P3061" t="s">
        <v>8314</v>
      </c>
      <c r="Q3061">
        <f t="shared" si="190"/>
        <v>3.0066666666666664</v>
      </c>
      <c r="R3061">
        <f t="shared" si="191"/>
        <v>41</v>
      </c>
      <c r="S3061" t="s">
        <v>8351</v>
      </c>
      <c r="T3061" t="s">
        <v>8390</v>
      </c>
      <c r="U3061" t="s">
        <v>8322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8">
        <f t="shared" si="188"/>
        <v>42245.274699074071</v>
      </c>
      <c r="L3062" s="8">
        <f t="shared" si="189"/>
        <v>42275.274699074071</v>
      </c>
      <c r="M3062" t="b">
        <v>0</v>
      </c>
      <c r="N3062">
        <v>6</v>
      </c>
      <c r="O3062" t="b">
        <v>0</v>
      </c>
      <c r="P3062" t="s">
        <v>8314</v>
      </c>
      <c r="Q3062">
        <f t="shared" si="190"/>
        <v>0.15227272727272728</v>
      </c>
      <c r="R3062">
        <f t="shared" si="191"/>
        <v>55.833333333333336</v>
      </c>
      <c r="S3062" t="s">
        <v>8351</v>
      </c>
      <c r="T3062" t="s">
        <v>8390</v>
      </c>
      <c r="U3062" t="s">
        <v>8322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8">
        <f t="shared" si="188"/>
        <v>41834.784120370372</v>
      </c>
      <c r="L3063" s="8">
        <f t="shared" si="189"/>
        <v>41864.784120370372</v>
      </c>
      <c r="M3063" t="b">
        <v>0</v>
      </c>
      <c r="N3063">
        <v>0</v>
      </c>
      <c r="O3063" t="b">
        <v>0</v>
      </c>
      <c r="P3063" t="s">
        <v>8314</v>
      </c>
      <c r="Q3063">
        <f t="shared" si="190"/>
        <v>0</v>
      </c>
      <c r="R3063" t="e">
        <f t="shared" si="191"/>
        <v>#DIV/0!</v>
      </c>
      <c r="S3063" t="s">
        <v>8351</v>
      </c>
      <c r="T3063" t="s">
        <v>8390</v>
      </c>
      <c r="U3063" t="s">
        <v>8322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8">
        <f t="shared" si="188"/>
        <v>42248.535787037035</v>
      </c>
      <c r="L3064" s="8">
        <f t="shared" si="189"/>
        <v>42277.75</v>
      </c>
      <c r="M3064" t="b">
        <v>0</v>
      </c>
      <c r="N3064">
        <v>67</v>
      </c>
      <c r="O3064" t="b">
        <v>0</v>
      </c>
      <c r="P3064" t="s">
        <v>8314</v>
      </c>
      <c r="Q3064">
        <f t="shared" si="190"/>
        <v>66.84</v>
      </c>
      <c r="R3064">
        <f t="shared" si="191"/>
        <v>99.761194029850742</v>
      </c>
      <c r="S3064" t="s">
        <v>8351</v>
      </c>
      <c r="T3064" t="s">
        <v>8390</v>
      </c>
      <c r="U3064" t="s">
        <v>8322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8">
        <f t="shared" si="188"/>
        <v>42630.922893518517</v>
      </c>
      <c r="L3065" s="8">
        <f t="shared" si="189"/>
        <v>42665.922893518517</v>
      </c>
      <c r="M3065" t="b">
        <v>0</v>
      </c>
      <c r="N3065">
        <v>23</v>
      </c>
      <c r="O3065" t="b">
        <v>0</v>
      </c>
      <c r="P3065" t="s">
        <v>8314</v>
      </c>
      <c r="Q3065">
        <f t="shared" si="190"/>
        <v>19.566666666666666</v>
      </c>
      <c r="R3065">
        <f t="shared" si="191"/>
        <v>25.521739130434781</v>
      </c>
      <c r="S3065" t="s">
        <v>8351</v>
      </c>
      <c r="T3065" t="s">
        <v>8390</v>
      </c>
      <c r="U3065" t="s">
        <v>8322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8">
        <f t="shared" si="188"/>
        <v>42299.130162037036</v>
      </c>
      <c r="L3066" s="8">
        <f t="shared" si="189"/>
        <v>42330.290972222225</v>
      </c>
      <c r="M3066" t="b">
        <v>0</v>
      </c>
      <c r="N3066">
        <v>72</v>
      </c>
      <c r="O3066" t="b">
        <v>0</v>
      </c>
      <c r="P3066" t="s">
        <v>8314</v>
      </c>
      <c r="Q3066">
        <f t="shared" si="190"/>
        <v>11.294666666666666</v>
      </c>
      <c r="R3066">
        <f t="shared" si="191"/>
        <v>117.65277777777777</v>
      </c>
      <c r="S3066" t="s">
        <v>8351</v>
      </c>
      <c r="T3066" t="s">
        <v>8390</v>
      </c>
      <c r="U3066" t="s">
        <v>8322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8">
        <f t="shared" si="188"/>
        <v>41825.055231481485</v>
      </c>
      <c r="L3067" s="8">
        <f t="shared" si="189"/>
        <v>41850.055231481485</v>
      </c>
      <c r="M3067" t="b">
        <v>0</v>
      </c>
      <c r="N3067">
        <v>2</v>
      </c>
      <c r="O3067" t="b">
        <v>0</v>
      </c>
      <c r="P3067" t="s">
        <v>8314</v>
      </c>
      <c r="Q3067">
        <f t="shared" si="190"/>
        <v>0.04</v>
      </c>
      <c r="R3067">
        <f t="shared" si="191"/>
        <v>5</v>
      </c>
      <c r="S3067" t="s">
        <v>8351</v>
      </c>
      <c r="T3067" t="s">
        <v>8390</v>
      </c>
      <c r="U3067" t="s">
        <v>8322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8">
        <f t="shared" si="188"/>
        <v>42531.228437500002</v>
      </c>
      <c r="L3068" s="8">
        <f t="shared" si="189"/>
        <v>42561.228437500002</v>
      </c>
      <c r="M3068" t="b">
        <v>0</v>
      </c>
      <c r="N3068">
        <v>15</v>
      </c>
      <c r="O3068" t="b">
        <v>0</v>
      </c>
      <c r="P3068" t="s">
        <v>8314</v>
      </c>
      <c r="Q3068">
        <f t="shared" si="190"/>
        <v>11.985714285714286</v>
      </c>
      <c r="R3068">
        <f t="shared" si="191"/>
        <v>2796.6666666666665</v>
      </c>
      <c r="S3068" t="s">
        <v>8351</v>
      </c>
      <c r="T3068" t="s">
        <v>8390</v>
      </c>
      <c r="U3068" t="s">
        <v>8322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8">
        <f t="shared" si="188"/>
        <v>42226.938414351855</v>
      </c>
      <c r="L3069" s="8">
        <f t="shared" si="189"/>
        <v>42256.938414351855</v>
      </c>
      <c r="M3069" t="b">
        <v>0</v>
      </c>
      <c r="N3069">
        <v>1</v>
      </c>
      <c r="O3069" t="b">
        <v>0</v>
      </c>
      <c r="P3069" t="s">
        <v>8314</v>
      </c>
      <c r="Q3069">
        <f t="shared" si="190"/>
        <v>2.5</v>
      </c>
      <c r="R3069">
        <f t="shared" si="191"/>
        <v>200</v>
      </c>
      <c r="S3069" t="s">
        <v>8351</v>
      </c>
      <c r="T3069" t="s">
        <v>8390</v>
      </c>
      <c r="U3069" t="s">
        <v>8322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8">
        <f t="shared" si="188"/>
        <v>42263.691574074073</v>
      </c>
      <c r="L3070" s="8">
        <f t="shared" si="189"/>
        <v>42293.691574074073</v>
      </c>
      <c r="M3070" t="b">
        <v>0</v>
      </c>
      <c r="N3070">
        <v>2</v>
      </c>
      <c r="O3070" t="b">
        <v>0</v>
      </c>
      <c r="P3070" t="s">
        <v>8314</v>
      </c>
      <c r="Q3070">
        <f t="shared" si="190"/>
        <v>6.9999999999999993E-2</v>
      </c>
      <c r="R3070">
        <f t="shared" si="191"/>
        <v>87.5</v>
      </c>
      <c r="S3070" t="s">
        <v>8351</v>
      </c>
      <c r="T3070" t="s">
        <v>8390</v>
      </c>
      <c r="U3070" t="s">
        <v>8322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8">
        <f t="shared" si="188"/>
        <v>41957.833726851852</v>
      </c>
      <c r="L3071" s="8">
        <f t="shared" si="189"/>
        <v>41987.833726851852</v>
      </c>
      <c r="M3071" t="b">
        <v>0</v>
      </c>
      <c r="N3071">
        <v>7</v>
      </c>
      <c r="O3071" t="b">
        <v>0</v>
      </c>
      <c r="P3071" t="s">
        <v>8314</v>
      </c>
      <c r="Q3071">
        <f t="shared" si="190"/>
        <v>14.099999999999998</v>
      </c>
      <c r="R3071">
        <f t="shared" si="191"/>
        <v>20.142857142857142</v>
      </c>
      <c r="S3071" t="s">
        <v>8351</v>
      </c>
      <c r="T3071" t="s">
        <v>8390</v>
      </c>
      <c r="U3071" t="s">
        <v>8322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8">
        <f t="shared" si="188"/>
        <v>42690.733437499999</v>
      </c>
      <c r="L3072" s="8">
        <f t="shared" si="189"/>
        <v>42711.733437499999</v>
      </c>
      <c r="M3072" t="b">
        <v>0</v>
      </c>
      <c r="N3072">
        <v>16</v>
      </c>
      <c r="O3072" t="b">
        <v>0</v>
      </c>
      <c r="P3072" t="s">
        <v>8314</v>
      </c>
      <c r="Q3072">
        <f t="shared" si="190"/>
        <v>3.34</v>
      </c>
      <c r="R3072">
        <f t="shared" si="191"/>
        <v>20.875</v>
      </c>
      <c r="S3072" t="s">
        <v>8351</v>
      </c>
      <c r="T3072" t="s">
        <v>8390</v>
      </c>
      <c r="U3072" t="s">
        <v>8322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8">
        <f t="shared" si="188"/>
        <v>42097.732418981483</v>
      </c>
      <c r="L3073" s="8">
        <f t="shared" si="189"/>
        <v>42115.249305555553</v>
      </c>
      <c r="M3073" t="b">
        <v>0</v>
      </c>
      <c r="N3073">
        <v>117</v>
      </c>
      <c r="O3073" t="b">
        <v>0</v>
      </c>
      <c r="P3073" t="s">
        <v>8314</v>
      </c>
      <c r="Q3073">
        <f t="shared" si="190"/>
        <v>59.774999999999999</v>
      </c>
      <c r="R3073">
        <f t="shared" si="191"/>
        <v>61.307692307692307</v>
      </c>
      <c r="S3073" t="s">
        <v>8351</v>
      </c>
      <c r="T3073" t="s">
        <v>8390</v>
      </c>
      <c r="U3073" t="s">
        <v>8322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8">
        <f t="shared" si="188"/>
        <v>42658.690532407403</v>
      </c>
      <c r="L3074" s="8">
        <f t="shared" si="189"/>
        <v>42673.073611111111</v>
      </c>
      <c r="M3074" t="b">
        <v>0</v>
      </c>
      <c r="N3074">
        <v>2</v>
      </c>
      <c r="O3074" t="b">
        <v>0</v>
      </c>
      <c r="P3074" t="s">
        <v>8314</v>
      </c>
      <c r="Q3074">
        <f t="shared" si="190"/>
        <v>1.6666666666666666E-2</v>
      </c>
      <c r="R3074">
        <f t="shared" si="191"/>
        <v>1</v>
      </c>
      <c r="S3074" t="s">
        <v>8351</v>
      </c>
      <c r="T3074" t="s">
        <v>8390</v>
      </c>
      <c r="U3074" t="s">
        <v>8322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8">
        <f t="shared" ref="K3075:K3138" si="192">(((J3075/60)/60)/24)+DATE(1970,1,1)</f>
        <v>42111.684027777781</v>
      </c>
      <c r="L3075" s="8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8314</v>
      </c>
      <c r="Q3075">
        <f t="shared" ref="Q3075:Q3138" si="194">E3075/D3075*100</f>
        <v>2.3035714285714284E-2</v>
      </c>
      <c r="R3075">
        <f t="shared" ref="R3075:R3138" si="195">E3075/N3075</f>
        <v>92.142857142857139</v>
      </c>
      <c r="S3075" t="s">
        <v>8351</v>
      </c>
      <c r="T3075" t="s">
        <v>8390</v>
      </c>
      <c r="U3075" t="s">
        <v>8322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8">
        <f t="shared" si="192"/>
        <v>42409.571284722217</v>
      </c>
      <c r="L3076" s="8">
        <f t="shared" si="193"/>
        <v>42439.571284722217</v>
      </c>
      <c r="M3076" t="b">
        <v>0</v>
      </c>
      <c r="N3076">
        <v>3</v>
      </c>
      <c r="O3076" t="b">
        <v>0</v>
      </c>
      <c r="P3076" t="s">
        <v>8314</v>
      </c>
      <c r="Q3076">
        <f t="shared" si="194"/>
        <v>8.8000000000000009E-2</v>
      </c>
      <c r="R3076">
        <f t="shared" si="195"/>
        <v>7.333333333333333</v>
      </c>
      <c r="S3076" t="s">
        <v>8351</v>
      </c>
      <c r="T3076" t="s">
        <v>8390</v>
      </c>
      <c r="U3076" t="s">
        <v>8322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8">
        <f t="shared" si="192"/>
        <v>42551.102314814809</v>
      </c>
      <c r="L3077" s="8">
        <f t="shared" si="193"/>
        <v>42601.102314814809</v>
      </c>
      <c r="M3077" t="b">
        <v>0</v>
      </c>
      <c r="N3077">
        <v>20</v>
      </c>
      <c r="O3077" t="b">
        <v>0</v>
      </c>
      <c r="P3077" t="s">
        <v>8314</v>
      </c>
      <c r="Q3077">
        <f t="shared" si="194"/>
        <v>8.64</v>
      </c>
      <c r="R3077">
        <f t="shared" si="195"/>
        <v>64.8</v>
      </c>
      <c r="S3077" t="s">
        <v>8351</v>
      </c>
      <c r="T3077" t="s">
        <v>8390</v>
      </c>
      <c r="U3077" t="s">
        <v>8322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8">
        <f t="shared" si="192"/>
        <v>42226.651886574073</v>
      </c>
      <c r="L3078" s="8">
        <f t="shared" si="193"/>
        <v>42286.651886574073</v>
      </c>
      <c r="M3078" t="b">
        <v>0</v>
      </c>
      <c r="N3078">
        <v>50</v>
      </c>
      <c r="O3078" t="b">
        <v>0</v>
      </c>
      <c r="P3078" t="s">
        <v>8314</v>
      </c>
      <c r="Q3078">
        <f t="shared" si="194"/>
        <v>15.06</v>
      </c>
      <c r="R3078">
        <f t="shared" si="195"/>
        <v>30.12</v>
      </c>
      <c r="S3078" t="s">
        <v>8351</v>
      </c>
      <c r="T3078" t="s">
        <v>8390</v>
      </c>
      <c r="U3078" t="s">
        <v>8322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8">
        <f t="shared" si="192"/>
        <v>42766.956921296296</v>
      </c>
      <c r="L3079" s="8">
        <f t="shared" si="193"/>
        <v>42796.956921296296</v>
      </c>
      <c r="M3079" t="b">
        <v>0</v>
      </c>
      <c r="N3079">
        <v>2</v>
      </c>
      <c r="O3079" t="b">
        <v>0</v>
      </c>
      <c r="P3079" t="s">
        <v>8314</v>
      </c>
      <c r="Q3079">
        <f t="shared" si="194"/>
        <v>0.47727272727272729</v>
      </c>
      <c r="R3079">
        <f t="shared" si="195"/>
        <v>52.5</v>
      </c>
      <c r="S3079" t="s">
        <v>8351</v>
      </c>
      <c r="T3079" t="s">
        <v>8390</v>
      </c>
      <c r="U3079" t="s">
        <v>8322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8">
        <f t="shared" si="192"/>
        <v>42031.138831018514</v>
      </c>
      <c r="L3080" s="8">
        <f t="shared" si="193"/>
        <v>42061.138831018514</v>
      </c>
      <c r="M3080" t="b">
        <v>0</v>
      </c>
      <c r="N3080">
        <v>3</v>
      </c>
      <c r="O3080" t="b">
        <v>0</v>
      </c>
      <c r="P3080" t="s">
        <v>8314</v>
      </c>
      <c r="Q3080">
        <f t="shared" si="194"/>
        <v>0.11833333333333333</v>
      </c>
      <c r="R3080">
        <f t="shared" si="195"/>
        <v>23.666666666666668</v>
      </c>
      <c r="S3080" t="s">
        <v>8351</v>
      </c>
      <c r="T3080" t="s">
        <v>8390</v>
      </c>
      <c r="U3080" t="s">
        <v>8322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8">
        <f t="shared" si="192"/>
        <v>42055.713368055556</v>
      </c>
      <c r="L3081" s="8">
        <f t="shared" si="193"/>
        <v>42085.671701388885</v>
      </c>
      <c r="M3081" t="b">
        <v>0</v>
      </c>
      <c r="N3081">
        <v>27</v>
      </c>
      <c r="O3081" t="b">
        <v>0</v>
      </c>
      <c r="P3081" t="s">
        <v>8314</v>
      </c>
      <c r="Q3081">
        <f t="shared" si="194"/>
        <v>0.8417399858735245</v>
      </c>
      <c r="R3081">
        <f t="shared" si="195"/>
        <v>415.77777777777777</v>
      </c>
      <c r="S3081" t="s">
        <v>8351</v>
      </c>
      <c r="T3081" t="s">
        <v>8390</v>
      </c>
      <c r="U3081" t="s">
        <v>8322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8">
        <f t="shared" si="192"/>
        <v>41940.028287037036</v>
      </c>
      <c r="L3082" s="8">
        <f t="shared" si="193"/>
        <v>42000.0699537037</v>
      </c>
      <c r="M3082" t="b">
        <v>0</v>
      </c>
      <c r="N3082">
        <v>7</v>
      </c>
      <c r="O3082" t="b">
        <v>0</v>
      </c>
      <c r="P3082" t="s">
        <v>8314</v>
      </c>
      <c r="Q3082">
        <f t="shared" si="194"/>
        <v>1.8799999999999997E-2</v>
      </c>
      <c r="R3082">
        <f t="shared" si="195"/>
        <v>53.714285714285715</v>
      </c>
      <c r="S3082" t="s">
        <v>8351</v>
      </c>
      <c r="T3082" t="s">
        <v>8390</v>
      </c>
      <c r="U3082" t="s">
        <v>8322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8">
        <f t="shared" si="192"/>
        <v>42237.181608796294</v>
      </c>
      <c r="L3083" s="8">
        <f t="shared" si="193"/>
        <v>42267.181608796294</v>
      </c>
      <c r="M3083" t="b">
        <v>0</v>
      </c>
      <c r="N3083">
        <v>5</v>
      </c>
      <c r="O3083" t="b">
        <v>0</v>
      </c>
      <c r="P3083" t="s">
        <v>8314</v>
      </c>
      <c r="Q3083">
        <f t="shared" si="194"/>
        <v>0.21029999999999999</v>
      </c>
      <c r="R3083">
        <f t="shared" si="195"/>
        <v>420.6</v>
      </c>
      <c r="S3083" t="s">
        <v>8351</v>
      </c>
      <c r="T3083" t="s">
        <v>8390</v>
      </c>
      <c r="U3083" t="s">
        <v>8322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8">
        <f t="shared" si="192"/>
        <v>42293.922986111109</v>
      </c>
      <c r="L3084" s="8">
        <f t="shared" si="193"/>
        <v>42323.96465277778</v>
      </c>
      <c r="M3084" t="b">
        <v>0</v>
      </c>
      <c r="N3084">
        <v>0</v>
      </c>
      <c r="O3084" t="b">
        <v>0</v>
      </c>
      <c r="P3084" t="s">
        <v>8314</v>
      </c>
      <c r="Q3084">
        <f t="shared" si="194"/>
        <v>0</v>
      </c>
      <c r="R3084" t="e">
        <f t="shared" si="195"/>
        <v>#DIV/0!</v>
      </c>
      <c r="S3084" t="s">
        <v>8351</v>
      </c>
      <c r="T3084" t="s">
        <v>8390</v>
      </c>
      <c r="U3084" t="s">
        <v>8322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8">
        <f t="shared" si="192"/>
        <v>41853.563402777778</v>
      </c>
      <c r="L3085" s="8">
        <f t="shared" si="193"/>
        <v>41883.208333333336</v>
      </c>
      <c r="M3085" t="b">
        <v>0</v>
      </c>
      <c r="N3085">
        <v>3</v>
      </c>
      <c r="O3085" t="b">
        <v>0</v>
      </c>
      <c r="P3085" t="s">
        <v>8314</v>
      </c>
      <c r="Q3085">
        <f t="shared" si="194"/>
        <v>0.27999999999999997</v>
      </c>
      <c r="R3085">
        <f t="shared" si="195"/>
        <v>18.666666666666668</v>
      </c>
      <c r="S3085" t="s">
        <v>8351</v>
      </c>
      <c r="T3085" t="s">
        <v>8390</v>
      </c>
      <c r="U3085" t="s">
        <v>8322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8">
        <f t="shared" si="192"/>
        <v>42100.723738425921</v>
      </c>
      <c r="L3086" s="8">
        <f t="shared" si="193"/>
        <v>42129.783333333333</v>
      </c>
      <c r="M3086" t="b">
        <v>0</v>
      </c>
      <c r="N3086">
        <v>6</v>
      </c>
      <c r="O3086" t="b">
        <v>0</v>
      </c>
      <c r="P3086" t="s">
        <v>8314</v>
      </c>
      <c r="Q3086">
        <f t="shared" si="194"/>
        <v>11.57920670115792</v>
      </c>
      <c r="R3086">
        <f t="shared" si="195"/>
        <v>78.333333333333329</v>
      </c>
      <c r="S3086" t="s">
        <v>8351</v>
      </c>
      <c r="T3086" t="s">
        <v>8390</v>
      </c>
      <c r="U3086" t="s">
        <v>8322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8">
        <f t="shared" si="192"/>
        <v>42246.883784722217</v>
      </c>
      <c r="L3087" s="8">
        <f t="shared" si="193"/>
        <v>42276.883784722217</v>
      </c>
      <c r="M3087" t="b">
        <v>0</v>
      </c>
      <c r="N3087">
        <v>9</v>
      </c>
      <c r="O3087" t="b">
        <v>0</v>
      </c>
      <c r="P3087" t="s">
        <v>8314</v>
      </c>
      <c r="Q3087">
        <f t="shared" si="194"/>
        <v>2.44</v>
      </c>
      <c r="R3087">
        <f t="shared" si="195"/>
        <v>67.777777777777771</v>
      </c>
      <c r="S3087" t="s">
        <v>8351</v>
      </c>
      <c r="T3087" t="s">
        <v>8390</v>
      </c>
      <c r="U3087" t="s">
        <v>8322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8">
        <f t="shared" si="192"/>
        <v>42173.67082175926</v>
      </c>
      <c r="L3088" s="8">
        <f t="shared" si="193"/>
        <v>42233.67082175926</v>
      </c>
      <c r="M3088" t="b">
        <v>0</v>
      </c>
      <c r="N3088">
        <v>3</v>
      </c>
      <c r="O3088" t="b">
        <v>0</v>
      </c>
      <c r="P3088" t="s">
        <v>8314</v>
      </c>
      <c r="Q3088">
        <f t="shared" si="194"/>
        <v>0.25</v>
      </c>
      <c r="R3088">
        <f t="shared" si="195"/>
        <v>16.666666666666668</v>
      </c>
      <c r="S3088" t="s">
        <v>8351</v>
      </c>
      <c r="T3088" t="s">
        <v>8390</v>
      </c>
      <c r="U3088" t="s">
        <v>8322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8">
        <f t="shared" si="192"/>
        <v>42665.150347222225</v>
      </c>
      <c r="L3089" s="8">
        <f t="shared" si="193"/>
        <v>42725.192013888889</v>
      </c>
      <c r="M3089" t="b">
        <v>0</v>
      </c>
      <c r="N3089">
        <v>2</v>
      </c>
      <c r="O3089" t="b">
        <v>0</v>
      </c>
      <c r="P3089" t="s">
        <v>8314</v>
      </c>
      <c r="Q3089">
        <f t="shared" si="194"/>
        <v>0.625</v>
      </c>
      <c r="R3089">
        <f t="shared" si="195"/>
        <v>62.5</v>
      </c>
      <c r="S3089" t="s">
        <v>8351</v>
      </c>
      <c r="T3089" t="s">
        <v>8390</v>
      </c>
      <c r="U3089" t="s">
        <v>8322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8">
        <f t="shared" si="192"/>
        <v>41981.57230324074</v>
      </c>
      <c r="L3090" s="8">
        <f t="shared" si="193"/>
        <v>42012.570138888885</v>
      </c>
      <c r="M3090" t="b">
        <v>0</v>
      </c>
      <c r="N3090">
        <v>3</v>
      </c>
      <c r="O3090" t="b">
        <v>0</v>
      </c>
      <c r="P3090" t="s">
        <v>8314</v>
      </c>
      <c r="Q3090">
        <f t="shared" si="194"/>
        <v>0.19384615384615383</v>
      </c>
      <c r="R3090">
        <f t="shared" si="195"/>
        <v>42</v>
      </c>
      <c r="S3090" t="s">
        <v>8351</v>
      </c>
      <c r="T3090" t="s">
        <v>8390</v>
      </c>
      <c r="U3090" t="s">
        <v>8322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8">
        <f t="shared" si="192"/>
        <v>42528.542627314819</v>
      </c>
      <c r="L3091" s="8">
        <f t="shared" si="193"/>
        <v>42560.082638888889</v>
      </c>
      <c r="M3091" t="b">
        <v>0</v>
      </c>
      <c r="N3091">
        <v>45</v>
      </c>
      <c r="O3091" t="b">
        <v>0</v>
      </c>
      <c r="P3091" t="s">
        <v>8314</v>
      </c>
      <c r="Q3091">
        <f t="shared" si="194"/>
        <v>23.416</v>
      </c>
      <c r="R3091">
        <f t="shared" si="195"/>
        <v>130.0888888888889</v>
      </c>
      <c r="S3091" t="s">
        <v>8351</v>
      </c>
      <c r="T3091" t="s">
        <v>8390</v>
      </c>
      <c r="U3091" t="s">
        <v>8322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8">
        <f t="shared" si="192"/>
        <v>42065.818807870368</v>
      </c>
      <c r="L3092" s="8">
        <f t="shared" si="193"/>
        <v>42125.777141203704</v>
      </c>
      <c r="M3092" t="b">
        <v>0</v>
      </c>
      <c r="N3092">
        <v>9</v>
      </c>
      <c r="O3092" t="b">
        <v>0</v>
      </c>
      <c r="P3092" t="s">
        <v>8314</v>
      </c>
      <c r="Q3092">
        <f t="shared" si="194"/>
        <v>5.0808888888888886</v>
      </c>
      <c r="R3092">
        <f t="shared" si="195"/>
        <v>1270.2222222222222</v>
      </c>
      <c r="S3092" t="s">
        <v>8351</v>
      </c>
      <c r="T3092" t="s">
        <v>8390</v>
      </c>
      <c r="U3092" t="s">
        <v>8322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8">
        <f t="shared" si="192"/>
        <v>42566.948414351849</v>
      </c>
      <c r="L3093" s="8">
        <f t="shared" si="193"/>
        <v>42596.948414351849</v>
      </c>
      <c r="M3093" t="b">
        <v>0</v>
      </c>
      <c r="N3093">
        <v>9</v>
      </c>
      <c r="O3093" t="b">
        <v>0</v>
      </c>
      <c r="P3093" t="s">
        <v>8314</v>
      </c>
      <c r="Q3093">
        <f t="shared" si="194"/>
        <v>15.920000000000002</v>
      </c>
      <c r="R3093">
        <f t="shared" si="195"/>
        <v>88.444444444444443</v>
      </c>
      <c r="S3093" t="s">
        <v>8351</v>
      </c>
      <c r="T3093" t="s">
        <v>8390</v>
      </c>
      <c r="U3093" t="s">
        <v>8322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8">
        <f t="shared" si="192"/>
        <v>42255.619351851856</v>
      </c>
      <c r="L3094" s="8">
        <f t="shared" si="193"/>
        <v>42292.916666666672</v>
      </c>
      <c r="M3094" t="b">
        <v>0</v>
      </c>
      <c r="N3094">
        <v>21</v>
      </c>
      <c r="O3094" t="b">
        <v>0</v>
      </c>
      <c r="P3094" t="s">
        <v>8314</v>
      </c>
      <c r="Q3094">
        <f t="shared" si="194"/>
        <v>1.1831900000000002</v>
      </c>
      <c r="R3094">
        <f t="shared" si="195"/>
        <v>56.342380952380957</v>
      </c>
      <c r="S3094" t="s">
        <v>8351</v>
      </c>
      <c r="T3094" t="s">
        <v>8390</v>
      </c>
      <c r="U3094" t="s">
        <v>8322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8">
        <f t="shared" si="192"/>
        <v>41760.909039351849</v>
      </c>
      <c r="L3095" s="8">
        <f t="shared" si="193"/>
        <v>41791.165972222225</v>
      </c>
      <c r="M3095" t="b">
        <v>0</v>
      </c>
      <c r="N3095">
        <v>17</v>
      </c>
      <c r="O3095" t="b">
        <v>0</v>
      </c>
      <c r="P3095" t="s">
        <v>8314</v>
      </c>
      <c r="Q3095">
        <f t="shared" si="194"/>
        <v>22.75</v>
      </c>
      <c r="R3095">
        <f t="shared" si="195"/>
        <v>53.529411764705884</v>
      </c>
      <c r="S3095" t="s">
        <v>8351</v>
      </c>
      <c r="T3095" t="s">
        <v>8390</v>
      </c>
      <c r="U3095" t="s">
        <v>8322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8">
        <f t="shared" si="192"/>
        <v>42207.795787037037</v>
      </c>
      <c r="L3096" s="8">
        <f t="shared" si="193"/>
        <v>42267.795787037037</v>
      </c>
      <c r="M3096" t="b">
        <v>0</v>
      </c>
      <c r="N3096">
        <v>1</v>
      </c>
      <c r="O3096" t="b">
        <v>0</v>
      </c>
      <c r="P3096" t="s">
        <v>8314</v>
      </c>
      <c r="Q3096">
        <f t="shared" si="194"/>
        <v>2.5000000000000001E-2</v>
      </c>
      <c r="R3096">
        <f t="shared" si="195"/>
        <v>25</v>
      </c>
      <c r="S3096" t="s">
        <v>8351</v>
      </c>
      <c r="T3096" t="s">
        <v>8390</v>
      </c>
      <c r="U3096" t="s">
        <v>8322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8">
        <f t="shared" si="192"/>
        <v>42523.025231481486</v>
      </c>
      <c r="L3097" s="8">
        <f t="shared" si="193"/>
        <v>42583.025231481486</v>
      </c>
      <c r="M3097" t="b">
        <v>0</v>
      </c>
      <c r="N3097">
        <v>1</v>
      </c>
      <c r="O3097" t="b">
        <v>0</v>
      </c>
      <c r="P3097" t="s">
        <v>8314</v>
      </c>
      <c r="Q3097">
        <f t="shared" si="194"/>
        <v>0.33512064343163539</v>
      </c>
      <c r="R3097">
        <f t="shared" si="195"/>
        <v>50</v>
      </c>
      <c r="S3097" t="s">
        <v>8351</v>
      </c>
      <c r="T3097" t="s">
        <v>8390</v>
      </c>
      <c r="U3097" t="s">
        <v>8322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8">
        <f t="shared" si="192"/>
        <v>42114.825532407413</v>
      </c>
      <c r="L3098" s="8">
        <f t="shared" si="193"/>
        <v>42144.825532407413</v>
      </c>
      <c r="M3098" t="b">
        <v>0</v>
      </c>
      <c r="N3098">
        <v>14</v>
      </c>
      <c r="O3098" t="b">
        <v>0</v>
      </c>
      <c r="P3098" t="s">
        <v>8314</v>
      </c>
      <c r="Q3098">
        <f t="shared" si="194"/>
        <v>3.9750000000000001</v>
      </c>
      <c r="R3098">
        <f t="shared" si="195"/>
        <v>56.785714285714285</v>
      </c>
      <c r="S3098" t="s">
        <v>8351</v>
      </c>
      <c r="T3098" t="s">
        <v>8390</v>
      </c>
      <c r="U3098" t="s">
        <v>8322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8">
        <f t="shared" si="192"/>
        <v>42629.503483796296</v>
      </c>
      <c r="L3099" s="8">
        <f t="shared" si="193"/>
        <v>42650.583333333328</v>
      </c>
      <c r="M3099" t="b">
        <v>0</v>
      </c>
      <c r="N3099">
        <v>42</v>
      </c>
      <c r="O3099" t="b">
        <v>0</v>
      </c>
      <c r="P3099" t="s">
        <v>8314</v>
      </c>
      <c r="Q3099">
        <f t="shared" si="194"/>
        <v>17.150000000000002</v>
      </c>
      <c r="R3099">
        <f t="shared" si="195"/>
        <v>40.833333333333336</v>
      </c>
      <c r="S3099" t="s">
        <v>8351</v>
      </c>
      <c r="T3099" t="s">
        <v>8390</v>
      </c>
      <c r="U3099" t="s">
        <v>8322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8">
        <f t="shared" si="192"/>
        <v>42359.792233796295</v>
      </c>
      <c r="L3100" s="8">
        <f t="shared" si="193"/>
        <v>42408.01180555555</v>
      </c>
      <c r="M3100" t="b">
        <v>0</v>
      </c>
      <c r="N3100">
        <v>27</v>
      </c>
      <c r="O3100" t="b">
        <v>0</v>
      </c>
      <c r="P3100" t="s">
        <v>8314</v>
      </c>
      <c r="Q3100">
        <f t="shared" si="194"/>
        <v>3.6080041046690612</v>
      </c>
      <c r="R3100">
        <f t="shared" si="195"/>
        <v>65.111111111111114</v>
      </c>
      <c r="S3100" t="s">
        <v>8351</v>
      </c>
      <c r="T3100" t="s">
        <v>8390</v>
      </c>
      <c r="U3100" t="s">
        <v>8322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8">
        <f t="shared" si="192"/>
        <v>42382.189710648148</v>
      </c>
      <c r="L3101" s="8">
        <f t="shared" si="193"/>
        <v>42412.189710648148</v>
      </c>
      <c r="M3101" t="b">
        <v>0</v>
      </c>
      <c r="N3101">
        <v>5</v>
      </c>
      <c r="O3101" t="b">
        <v>0</v>
      </c>
      <c r="P3101" t="s">
        <v>8314</v>
      </c>
      <c r="Q3101">
        <f t="shared" si="194"/>
        <v>13.900000000000002</v>
      </c>
      <c r="R3101">
        <f t="shared" si="195"/>
        <v>55.6</v>
      </c>
      <c r="S3101" t="s">
        <v>8351</v>
      </c>
      <c r="T3101" t="s">
        <v>8390</v>
      </c>
      <c r="U3101" t="s">
        <v>8322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8">
        <f t="shared" si="192"/>
        <v>41902.622395833336</v>
      </c>
      <c r="L3102" s="8">
        <f t="shared" si="193"/>
        <v>41932.622395833336</v>
      </c>
      <c r="M3102" t="b">
        <v>0</v>
      </c>
      <c r="N3102">
        <v>13</v>
      </c>
      <c r="O3102" t="b">
        <v>0</v>
      </c>
      <c r="P3102" t="s">
        <v>8314</v>
      </c>
      <c r="Q3102">
        <f t="shared" si="194"/>
        <v>15.225</v>
      </c>
      <c r="R3102">
        <f t="shared" si="195"/>
        <v>140.53846153846155</v>
      </c>
      <c r="S3102" t="s">
        <v>8351</v>
      </c>
      <c r="T3102" t="s">
        <v>8390</v>
      </c>
      <c r="U3102" t="s">
        <v>8322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8">
        <f t="shared" si="192"/>
        <v>42171.383530092593</v>
      </c>
      <c r="L3103" s="8">
        <f t="shared" si="193"/>
        <v>42201.330555555556</v>
      </c>
      <c r="M3103" t="b">
        <v>0</v>
      </c>
      <c r="N3103">
        <v>12</v>
      </c>
      <c r="O3103" t="b">
        <v>0</v>
      </c>
      <c r="P3103" t="s">
        <v>8314</v>
      </c>
      <c r="Q3103">
        <f t="shared" si="194"/>
        <v>12</v>
      </c>
      <c r="R3103">
        <f t="shared" si="195"/>
        <v>25</v>
      </c>
      <c r="S3103" t="s">
        <v>8351</v>
      </c>
      <c r="T3103" t="s">
        <v>8390</v>
      </c>
      <c r="U3103" t="s">
        <v>8322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8">
        <f t="shared" si="192"/>
        <v>42555.340486111112</v>
      </c>
      <c r="L3104" s="8">
        <f t="shared" si="193"/>
        <v>42605.340486111112</v>
      </c>
      <c r="M3104" t="b">
        <v>0</v>
      </c>
      <c r="N3104">
        <v>90</v>
      </c>
      <c r="O3104" t="b">
        <v>0</v>
      </c>
      <c r="P3104" t="s">
        <v>8314</v>
      </c>
      <c r="Q3104">
        <f t="shared" si="194"/>
        <v>39.112499999999997</v>
      </c>
      <c r="R3104">
        <f t="shared" si="195"/>
        <v>69.533333333333331</v>
      </c>
      <c r="S3104" t="s">
        <v>8351</v>
      </c>
      <c r="T3104" t="s">
        <v>8390</v>
      </c>
      <c r="U3104" t="s">
        <v>8322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8">
        <f t="shared" si="192"/>
        <v>42107.156319444446</v>
      </c>
      <c r="L3105" s="8">
        <f t="shared" si="193"/>
        <v>42167.156319444446</v>
      </c>
      <c r="M3105" t="b">
        <v>0</v>
      </c>
      <c r="N3105">
        <v>2</v>
      </c>
      <c r="O3105" t="b">
        <v>0</v>
      </c>
      <c r="P3105" t="s">
        <v>8314</v>
      </c>
      <c r="Q3105">
        <f t="shared" si="194"/>
        <v>0.26829268292682928</v>
      </c>
      <c r="R3105">
        <f t="shared" si="195"/>
        <v>5.5</v>
      </c>
      <c r="S3105" t="s">
        <v>8351</v>
      </c>
      <c r="T3105" t="s">
        <v>8390</v>
      </c>
      <c r="U3105" t="s">
        <v>8322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8">
        <f t="shared" si="192"/>
        <v>42006.908692129626</v>
      </c>
      <c r="L3106" s="8">
        <f t="shared" si="193"/>
        <v>42038.083333333328</v>
      </c>
      <c r="M3106" t="b">
        <v>0</v>
      </c>
      <c r="N3106">
        <v>5</v>
      </c>
      <c r="O3106" t="b">
        <v>0</v>
      </c>
      <c r="P3106" t="s">
        <v>8314</v>
      </c>
      <c r="Q3106">
        <f t="shared" si="194"/>
        <v>29.625</v>
      </c>
      <c r="R3106">
        <f t="shared" si="195"/>
        <v>237</v>
      </c>
      <c r="S3106" t="s">
        <v>8351</v>
      </c>
      <c r="T3106" t="s">
        <v>8390</v>
      </c>
      <c r="U3106" t="s">
        <v>8322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8">
        <f t="shared" si="192"/>
        <v>41876.718935185185</v>
      </c>
      <c r="L3107" s="8">
        <f t="shared" si="193"/>
        <v>41931.208333333336</v>
      </c>
      <c r="M3107" t="b">
        <v>0</v>
      </c>
      <c r="N3107">
        <v>31</v>
      </c>
      <c r="O3107" t="b">
        <v>0</v>
      </c>
      <c r="P3107" t="s">
        <v>8314</v>
      </c>
      <c r="Q3107">
        <f t="shared" si="194"/>
        <v>42.360992301112063</v>
      </c>
      <c r="R3107">
        <f t="shared" si="195"/>
        <v>79.870967741935488</v>
      </c>
      <c r="S3107" t="s">
        <v>8351</v>
      </c>
      <c r="T3107" t="s">
        <v>8390</v>
      </c>
      <c r="U3107" t="s">
        <v>8322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8">
        <f t="shared" si="192"/>
        <v>42241.429120370376</v>
      </c>
      <c r="L3108" s="8">
        <f t="shared" si="193"/>
        <v>42263.916666666672</v>
      </c>
      <c r="M3108" t="b">
        <v>0</v>
      </c>
      <c r="N3108">
        <v>4</v>
      </c>
      <c r="O3108" t="b">
        <v>0</v>
      </c>
      <c r="P3108" t="s">
        <v>8314</v>
      </c>
      <c r="Q3108">
        <f t="shared" si="194"/>
        <v>4.1000000000000005</v>
      </c>
      <c r="R3108">
        <f t="shared" si="195"/>
        <v>10.25</v>
      </c>
      <c r="S3108" t="s">
        <v>8351</v>
      </c>
      <c r="T3108" t="s">
        <v>8390</v>
      </c>
      <c r="U3108" t="s">
        <v>8322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8">
        <f t="shared" si="192"/>
        <v>42128.814247685179</v>
      </c>
      <c r="L3109" s="8">
        <f t="shared" si="193"/>
        <v>42135.814247685179</v>
      </c>
      <c r="M3109" t="b">
        <v>0</v>
      </c>
      <c r="N3109">
        <v>29</v>
      </c>
      <c r="O3109" t="b">
        <v>0</v>
      </c>
      <c r="P3109" t="s">
        <v>8314</v>
      </c>
      <c r="Q3109">
        <f t="shared" si="194"/>
        <v>19.762499999999999</v>
      </c>
      <c r="R3109">
        <f t="shared" si="195"/>
        <v>272.58620689655174</v>
      </c>
      <c r="S3109" t="s">
        <v>8351</v>
      </c>
      <c r="T3109" t="s">
        <v>8390</v>
      </c>
      <c r="U3109" t="s">
        <v>8322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8">
        <f t="shared" si="192"/>
        <v>42062.680486111116</v>
      </c>
      <c r="L3110" s="8">
        <f t="shared" si="193"/>
        <v>42122.638819444444</v>
      </c>
      <c r="M3110" t="b">
        <v>0</v>
      </c>
      <c r="N3110">
        <v>2</v>
      </c>
      <c r="O3110" t="b">
        <v>0</v>
      </c>
      <c r="P3110" t="s">
        <v>8314</v>
      </c>
      <c r="Q3110">
        <f t="shared" si="194"/>
        <v>5.1999999999999998E-2</v>
      </c>
      <c r="R3110">
        <f t="shared" si="195"/>
        <v>13</v>
      </c>
      <c r="S3110" t="s">
        <v>8351</v>
      </c>
      <c r="T3110" t="s">
        <v>8390</v>
      </c>
      <c r="U3110" t="s">
        <v>8322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8">
        <f t="shared" si="192"/>
        <v>41844.125115740739</v>
      </c>
      <c r="L3111" s="8">
        <f t="shared" si="193"/>
        <v>41879.125115740739</v>
      </c>
      <c r="M3111" t="b">
        <v>0</v>
      </c>
      <c r="N3111">
        <v>114</v>
      </c>
      <c r="O3111" t="b">
        <v>0</v>
      </c>
      <c r="P3111" t="s">
        <v>8314</v>
      </c>
      <c r="Q3111">
        <f t="shared" si="194"/>
        <v>25.030188679245285</v>
      </c>
      <c r="R3111">
        <f t="shared" si="195"/>
        <v>58.184210526315788</v>
      </c>
      <c r="S3111" t="s">
        <v>8351</v>
      </c>
      <c r="T3111" t="s">
        <v>8390</v>
      </c>
      <c r="U3111" t="s">
        <v>8322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8">
        <f t="shared" si="192"/>
        <v>42745.031469907408</v>
      </c>
      <c r="L3112" s="8">
        <f t="shared" si="193"/>
        <v>42785.031469907408</v>
      </c>
      <c r="M3112" t="b">
        <v>0</v>
      </c>
      <c r="N3112">
        <v>1</v>
      </c>
      <c r="O3112" t="b">
        <v>0</v>
      </c>
      <c r="P3112" t="s">
        <v>8314</v>
      </c>
      <c r="Q3112">
        <f t="shared" si="194"/>
        <v>0.04</v>
      </c>
      <c r="R3112">
        <f t="shared" si="195"/>
        <v>10</v>
      </c>
      <c r="S3112" t="s">
        <v>8351</v>
      </c>
      <c r="T3112" t="s">
        <v>8390</v>
      </c>
      <c r="U3112" t="s">
        <v>8322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8">
        <f t="shared" si="192"/>
        <v>41885.595138888886</v>
      </c>
      <c r="L3113" s="8">
        <f t="shared" si="193"/>
        <v>41916.595138888886</v>
      </c>
      <c r="M3113" t="b">
        <v>0</v>
      </c>
      <c r="N3113">
        <v>76</v>
      </c>
      <c r="O3113" t="b">
        <v>0</v>
      </c>
      <c r="P3113" t="s">
        <v>8314</v>
      </c>
      <c r="Q3113">
        <f t="shared" si="194"/>
        <v>26.640000000000004</v>
      </c>
      <c r="R3113">
        <f t="shared" si="195"/>
        <v>70.10526315789474</v>
      </c>
      <c r="S3113" t="s">
        <v>8351</v>
      </c>
      <c r="T3113" t="s">
        <v>8390</v>
      </c>
      <c r="U3113" t="s">
        <v>8322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8">
        <f t="shared" si="192"/>
        <v>42615.121921296297</v>
      </c>
      <c r="L3114" s="8">
        <f t="shared" si="193"/>
        <v>42675.121921296297</v>
      </c>
      <c r="M3114" t="b">
        <v>0</v>
      </c>
      <c r="N3114">
        <v>9</v>
      </c>
      <c r="O3114" t="b">
        <v>0</v>
      </c>
      <c r="P3114" t="s">
        <v>8314</v>
      </c>
      <c r="Q3114">
        <f t="shared" si="194"/>
        <v>4.7363636363636363</v>
      </c>
      <c r="R3114">
        <f t="shared" si="195"/>
        <v>57.888888888888886</v>
      </c>
      <c r="S3114" t="s">
        <v>8351</v>
      </c>
      <c r="T3114" t="s">
        <v>8390</v>
      </c>
      <c r="U3114" t="s">
        <v>8322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8">
        <f t="shared" si="192"/>
        <v>42081.731273148151</v>
      </c>
      <c r="L3115" s="8">
        <f t="shared" si="193"/>
        <v>42111.731273148151</v>
      </c>
      <c r="M3115" t="b">
        <v>0</v>
      </c>
      <c r="N3115">
        <v>37</v>
      </c>
      <c r="O3115" t="b">
        <v>0</v>
      </c>
      <c r="P3115" t="s">
        <v>8314</v>
      </c>
      <c r="Q3115">
        <f t="shared" si="194"/>
        <v>4.2435339894712749</v>
      </c>
      <c r="R3115">
        <f t="shared" si="195"/>
        <v>125.27027027027027</v>
      </c>
      <c r="S3115" t="s">
        <v>8351</v>
      </c>
      <c r="T3115" t="s">
        <v>8390</v>
      </c>
      <c r="U3115" t="s">
        <v>8322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8">
        <f t="shared" si="192"/>
        <v>41843.632523148146</v>
      </c>
      <c r="L3116" s="8">
        <f t="shared" si="193"/>
        <v>41903.632523148146</v>
      </c>
      <c r="M3116" t="b">
        <v>0</v>
      </c>
      <c r="N3116">
        <v>0</v>
      </c>
      <c r="O3116" t="b">
        <v>0</v>
      </c>
      <c r="P3116" t="s">
        <v>8314</v>
      </c>
      <c r="Q3116">
        <f t="shared" si="194"/>
        <v>0</v>
      </c>
      <c r="R3116" t="e">
        <f t="shared" si="195"/>
        <v>#DIV/0!</v>
      </c>
      <c r="S3116" t="s">
        <v>8351</v>
      </c>
      <c r="T3116" t="s">
        <v>8390</v>
      </c>
      <c r="U3116" t="s">
        <v>8322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8">
        <f t="shared" si="192"/>
        <v>42496.447071759263</v>
      </c>
      <c r="L3117" s="8">
        <f t="shared" si="193"/>
        <v>42526.447071759263</v>
      </c>
      <c r="M3117" t="b">
        <v>0</v>
      </c>
      <c r="N3117">
        <v>1</v>
      </c>
      <c r="O3117" t="b">
        <v>0</v>
      </c>
      <c r="P3117" t="s">
        <v>8314</v>
      </c>
      <c r="Q3117">
        <f t="shared" si="194"/>
        <v>3</v>
      </c>
      <c r="R3117">
        <f t="shared" si="195"/>
        <v>300</v>
      </c>
      <c r="S3117" t="s">
        <v>8351</v>
      </c>
      <c r="T3117" t="s">
        <v>8390</v>
      </c>
      <c r="U3117" t="s">
        <v>8322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8">
        <f t="shared" si="192"/>
        <v>42081.515335648146</v>
      </c>
      <c r="L3118" s="8">
        <f t="shared" si="193"/>
        <v>42095.515335648146</v>
      </c>
      <c r="M3118" t="b">
        <v>0</v>
      </c>
      <c r="N3118">
        <v>10</v>
      </c>
      <c r="O3118" t="b">
        <v>0</v>
      </c>
      <c r="P3118" t="s">
        <v>8314</v>
      </c>
      <c r="Q3118">
        <f t="shared" si="194"/>
        <v>57.333333333333336</v>
      </c>
      <c r="R3118">
        <f t="shared" si="195"/>
        <v>43</v>
      </c>
      <c r="S3118" t="s">
        <v>8351</v>
      </c>
      <c r="T3118" t="s">
        <v>8390</v>
      </c>
      <c r="U3118" t="s">
        <v>8322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8">
        <f t="shared" si="192"/>
        <v>42509.374537037031</v>
      </c>
      <c r="L3119" s="8">
        <f t="shared" si="193"/>
        <v>42517.55</v>
      </c>
      <c r="M3119" t="b">
        <v>0</v>
      </c>
      <c r="N3119">
        <v>1</v>
      </c>
      <c r="O3119" t="b">
        <v>0</v>
      </c>
      <c r="P3119" t="s">
        <v>8314</v>
      </c>
      <c r="Q3119">
        <f t="shared" si="194"/>
        <v>0.1</v>
      </c>
      <c r="R3119">
        <f t="shared" si="195"/>
        <v>1</v>
      </c>
      <c r="S3119" t="s">
        <v>8351</v>
      </c>
      <c r="T3119" t="s">
        <v>8390</v>
      </c>
      <c r="U3119" t="s">
        <v>8322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8">
        <f t="shared" si="192"/>
        <v>42534.649571759262</v>
      </c>
      <c r="L3120" s="8">
        <f t="shared" si="193"/>
        <v>42553.649571759262</v>
      </c>
      <c r="M3120" t="b">
        <v>0</v>
      </c>
      <c r="N3120">
        <v>2</v>
      </c>
      <c r="O3120" t="b">
        <v>0</v>
      </c>
      <c r="P3120" t="s">
        <v>8314</v>
      </c>
      <c r="Q3120">
        <f t="shared" si="194"/>
        <v>0.31</v>
      </c>
      <c r="R3120">
        <f t="shared" si="195"/>
        <v>775</v>
      </c>
      <c r="S3120" t="s">
        <v>8351</v>
      </c>
      <c r="T3120" t="s">
        <v>8390</v>
      </c>
      <c r="U3120" t="s">
        <v>8322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8">
        <f t="shared" si="192"/>
        <v>42060.04550925926</v>
      </c>
      <c r="L3121" s="8">
        <f t="shared" si="193"/>
        <v>42090.003842592589</v>
      </c>
      <c r="M3121" t="b">
        <v>0</v>
      </c>
      <c r="N3121">
        <v>1</v>
      </c>
      <c r="O3121" t="b">
        <v>0</v>
      </c>
      <c r="P3121" t="s">
        <v>8314</v>
      </c>
      <c r="Q3121">
        <f t="shared" si="194"/>
        <v>0.05</v>
      </c>
      <c r="R3121">
        <f t="shared" si="195"/>
        <v>5</v>
      </c>
      <c r="S3121" t="s">
        <v>8351</v>
      </c>
      <c r="T3121" t="s">
        <v>8390</v>
      </c>
      <c r="U3121" t="s">
        <v>8322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8">
        <f t="shared" si="192"/>
        <v>42435.942083333335</v>
      </c>
      <c r="L3122" s="8">
        <f t="shared" si="193"/>
        <v>42495.900416666671</v>
      </c>
      <c r="M3122" t="b">
        <v>0</v>
      </c>
      <c r="N3122">
        <v>10</v>
      </c>
      <c r="O3122" t="b">
        <v>0</v>
      </c>
      <c r="P3122" t="s">
        <v>8314</v>
      </c>
      <c r="Q3122">
        <f t="shared" si="194"/>
        <v>9.8461538461538465E-3</v>
      </c>
      <c r="R3122">
        <f t="shared" si="195"/>
        <v>12.8</v>
      </c>
      <c r="S3122" t="s">
        <v>8351</v>
      </c>
      <c r="T3122" t="s">
        <v>8390</v>
      </c>
      <c r="U3122" t="s">
        <v>8322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8">
        <f t="shared" si="192"/>
        <v>41848.679803240739</v>
      </c>
      <c r="L3123" s="8">
        <f t="shared" si="193"/>
        <v>41908.679803240739</v>
      </c>
      <c r="M3123" t="b">
        <v>0</v>
      </c>
      <c r="N3123">
        <v>1</v>
      </c>
      <c r="O3123" t="b">
        <v>0</v>
      </c>
      <c r="P3123" t="s">
        <v>8314</v>
      </c>
      <c r="Q3123">
        <f t="shared" si="194"/>
        <v>0.66666666666666674</v>
      </c>
      <c r="R3123">
        <f t="shared" si="195"/>
        <v>10</v>
      </c>
      <c r="S3123" t="s">
        <v>8351</v>
      </c>
      <c r="T3123" t="s">
        <v>8390</v>
      </c>
      <c r="U3123" t="s">
        <v>8322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8">
        <f t="shared" si="192"/>
        <v>42678.932083333333</v>
      </c>
      <c r="L3124" s="8">
        <f t="shared" si="193"/>
        <v>42683.973750000005</v>
      </c>
      <c r="M3124" t="b">
        <v>0</v>
      </c>
      <c r="N3124">
        <v>2</v>
      </c>
      <c r="O3124" t="b">
        <v>0</v>
      </c>
      <c r="P3124" t="s">
        <v>8314</v>
      </c>
      <c r="Q3124">
        <f t="shared" si="194"/>
        <v>58.291457286432156</v>
      </c>
      <c r="R3124">
        <f t="shared" si="195"/>
        <v>58</v>
      </c>
      <c r="S3124" t="s">
        <v>8351</v>
      </c>
      <c r="T3124" t="s">
        <v>8390</v>
      </c>
      <c r="U3124" t="s">
        <v>8322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8">
        <f t="shared" si="192"/>
        <v>42530.993032407408</v>
      </c>
      <c r="L3125" s="8">
        <f t="shared" si="193"/>
        <v>42560.993032407408</v>
      </c>
      <c r="M3125" t="b">
        <v>0</v>
      </c>
      <c r="N3125">
        <v>348</v>
      </c>
      <c r="O3125" t="b">
        <v>0</v>
      </c>
      <c r="P3125" t="s">
        <v>8314</v>
      </c>
      <c r="Q3125">
        <f t="shared" si="194"/>
        <v>68.153599999999997</v>
      </c>
      <c r="R3125">
        <f t="shared" si="195"/>
        <v>244.80459770114942</v>
      </c>
      <c r="S3125" t="s">
        <v>8351</v>
      </c>
      <c r="T3125" t="s">
        <v>8390</v>
      </c>
      <c r="U3125" t="s">
        <v>8322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8">
        <f t="shared" si="192"/>
        <v>41977.780104166668</v>
      </c>
      <c r="L3126" s="8">
        <f t="shared" si="193"/>
        <v>42037.780104166668</v>
      </c>
      <c r="M3126" t="b">
        <v>0</v>
      </c>
      <c r="N3126">
        <v>4</v>
      </c>
      <c r="O3126" t="b">
        <v>0</v>
      </c>
      <c r="P3126" t="s">
        <v>8314</v>
      </c>
      <c r="Q3126">
        <f t="shared" si="194"/>
        <v>3.2499999999999999E-3</v>
      </c>
      <c r="R3126">
        <f t="shared" si="195"/>
        <v>6.5</v>
      </c>
      <c r="S3126" t="s">
        <v>8351</v>
      </c>
      <c r="T3126" t="s">
        <v>8390</v>
      </c>
      <c r="U3126" t="s">
        <v>8322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8">
        <f t="shared" si="192"/>
        <v>42346.20685185185</v>
      </c>
      <c r="L3127" s="8">
        <f t="shared" si="193"/>
        <v>42376.20685185185</v>
      </c>
      <c r="M3127" t="b">
        <v>0</v>
      </c>
      <c r="N3127">
        <v>0</v>
      </c>
      <c r="O3127" t="b">
        <v>0</v>
      </c>
      <c r="P3127" t="s">
        <v>8314</v>
      </c>
      <c r="Q3127">
        <f t="shared" si="194"/>
        <v>0</v>
      </c>
      <c r="R3127" t="e">
        <f t="shared" si="195"/>
        <v>#DIV/0!</v>
      </c>
      <c r="S3127" t="s">
        <v>8351</v>
      </c>
      <c r="T3127" t="s">
        <v>8390</v>
      </c>
      <c r="U3127" t="s">
        <v>8322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8">
        <f t="shared" si="192"/>
        <v>42427.01807870371</v>
      </c>
      <c r="L3128" s="8">
        <f t="shared" si="193"/>
        <v>42456.976412037038</v>
      </c>
      <c r="M3128" t="b">
        <v>0</v>
      </c>
      <c r="N3128">
        <v>17</v>
      </c>
      <c r="O3128" t="b">
        <v>0</v>
      </c>
      <c r="P3128" t="s">
        <v>8314</v>
      </c>
      <c r="Q3128">
        <f t="shared" si="194"/>
        <v>4.16</v>
      </c>
      <c r="R3128">
        <f t="shared" si="195"/>
        <v>61.176470588235297</v>
      </c>
      <c r="S3128" t="s">
        <v>8351</v>
      </c>
      <c r="T3128" t="s">
        <v>8390</v>
      </c>
      <c r="U3128" t="s">
        <v>8322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8">
        <f t="shared" si="192"/>
        <v>42034.856817129628</v>
      </c>
      <c r="L3129" s="8">
        <f t="shared" si="193"/>
        <v>42064.856817129628</v>
      </c>
      <c r="M3129" t="b">
        <v>0</v>
      </c>
      <c r="N3129">
        <v>0</v>
      </c>
      <c r="O3129" t="b">
        <v>0</v>
      </c>
      <c r="P3129" t="s">
        <v>8314</v>
      </c>
      <c r="Q3129">
        <f t="shared" si="194"/>
        <v>0</v>
      </c>
      <c r="R3129" t="e">
        <f t="shared" si="195"/>
        <v>#DIV/0!</v>
      </c>
      <c r="S3129" t="s">
        <v>8351</v>
      </c>
      <c r="T3129" t="s">
        <v>8390</v>
      </c>
      <c r="U3129" t="s">
        <v>8322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8">
        <f t="shared" si="192"/>
        <v>42780.825706018513</v>
      </c>
      <c r="L3130" s="8">
        <f t="shared" si="193"/>
        <v>42810.784039351856</v>
      </c>
      <c r="M3130" t="b">
        <v>0</v>
      </c>
      <c r="N3130">
        <v>117</v>
      </c>
      <c r="O3130" t="b">
        <v>0</v>
      </c>
      <c r="P3130" t="s">
        <v>8282</v>
      </c>
      <c r="Q3130">
        <f t="shared" si="194"/>
        <v>108.60666666666667</v>
      </c>
      <c r="R3130">
        <f t="shared" si="195"/>
        <v>139.23931623931625</v>
      </c>
      <c r="S3130" t="s">
        <v>8351</v>
      </c>
      <c r="T3130" t="s">
        <v>8352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8">
        <f t="shared" si="192"/>
        <v>42803.842812499999</v>
      </c>
      <c r="L3131" s="8">
        <f t="shared" si="193"/>
        <v>42843.801145833335</v>
      </c>
      <c r="M3131" t="b">
        <v>0</v>
      </c>
      <c r="N3131">
        <v>1</v>
      </c>
      <c r="O3131" t="b">
        <v>0</v>
      </c>
      <c r="P3131" t="s">
        <v>8282</v>
      </c>
      <c r="Q3131">
        <f t="shared" si="194"/>
        <v>0.8</v>
      </c>
      <c r="R3131">
        <f t="shared" si="195"/>
        <v>10</v>
      </c>
      <c r="S3131" t="s">
        <v>8351</v>
      </c>
      <c r="T3131" t="s">
        <v>8352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8">
        <f t="shared" si="192"/>
        <v>42808.640231481477</v>
      </c>
      <c r="L3132" s="8">
        <f t="shared" si="193"/>
        <v>42839.207638888889</v>
      </c>
      <c r="M3132" t="b">
        <v>0</v>
      </c>
      <c r="N3132">
        <v>4</v>
      </c>
      <c r="O3132" t="b">
        <v>0</v>
      </c>
      <c r="P3132" t="s">
        <v>8282</v>
      </c>
      <c r="Q3132">
        <f t="shared" si="194"/>
        <v>3.75</v>
      </c>
      <c r="R3132">
        <f t="shared" si="195"/>
        <v>93.75</v>
      </c>
      <c r="S3132" t="s">
        <v>8351</v>
      </c>
      <c r="T3132" t="s">
        <v>8352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8">
        <f t="shared" si="192"/>
        <v>42803.579224537039</v>
      </c>
      <c r="L3133" s="8">
        <f t="shared" si="193"/>
        <v>42833.537557870368</v>
      </c>
      <c r="M3133" t="b">
        <v>0</v>
      </c>
      <c r="N3133">
        <v>12</v>
      </c>
      <c r="O3133" t="b">
        <v>0</v>
      </c>
      <c r="P3133" t="s">
        <v>8282</v>
      </c>
      <c r="Q3133">
        <f t="shared" si="194"/>
        <v>15.731707317073171</v>
      </c>
      <c r="R3133">
        <f t="shared" si="195"/>
        <v>53.75</v>
      </c>
      <c r="S3133" t="s">
        <v>8351</v>
      </c>
      <c r="T3133" t="s">
        <v>8352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8">
        <f t="shared" si="192"/>
        <v>42786.350231481483</v>
      </c>
      <c r="L3134" s="8">
        <f t="shared" si="193"/>
        <v>42846.308564814812</v>
      </c>
      <c r="M3134" t="b">
        <v>0</v>
      </c>
      <c r="N3134">
        <v>1</v>
      </c>
      <c r="O3134" t="b">
        <v>0</v>
      </c>
      <c r="P3134" t="s">
        <v>8282</v>
      </c>
      <c r="Q3134">
        <f t="shared" si="194"/>
        <v>3.3333333333333333E-2</v>
      </c>
      <c r="R3134">
        <f t="shared" si="195"/>
        <v>10</v>
      </c>
      <c r="S3134" t="s">
        <v>8351</v>
      </c>
      <c r="T3134" t="s">
        <v>8352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8">
        <f t="shared" si="192"/>
        <v>42788.565208333333</v>
      </c>
      <c r="L3135" s="8">
        <f t="shared" si="193"/>
        <v>42818.523541666669</v>
      </c>
      <c r="M3135" t="b">
        <v>0</v>
      </c>
      <c r="N3135">
        <v>16</v>
      </c>
      <c r="O3135" t="b">
        <v>0</v>
      </c>
      <c r="P3135" t="s">
        <v>8282</v>
      </c>
      <c r="Q3135">
        <f t="shared" si="194"/>
        <v>108</v>
      </c>
      <c r="R3135">
        <f t="shared" si="195"/>
        <v>33.75</v>
      </c>
      <c r="S3135" t="s">
        <v>8351</v>
      </c>
      <c r="T3135" t="s">
        <v>8352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8">
        <f t="shared" si="192"/>
        <v>42800.720127314817</v>
      </c>
      <c r="L3136" s="8">
        <f t="shared" si="193"/>
        <v>42821.678460648152</v>
      </c>
      <c r="M3136" t="b">
        <v>0</v>
      </c>
      <c r="N3136">
        <v>12</v>
      </c>
      <c r="O3136" t="b">
        <v>0</v>
      </c>
      <c r="P3136" t="s">
        <v>8282</v>
      </c>
      <c r="Q3136">
        <f t="shared" si="194"/>
        <v>22.5</v>
      </c>
      <c r="R3136">
        <f t="shared" si="195"/>
        <v>18.75</v>
      </c>
      <c r="S3136" t="s">
        <v>8351</v>
      </c>
      <c r="T3136" t="s">
        <v>8352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8">
        <f t="shared" si="192"/>
        <v>42807.151863425926</v>
      </c>
      <c r="L3137" s="8">
        <f t="shared" si="193"/>
        <v>42829.151863425926</v>
      </c>
      <c r="M3137" t="b">
        <v>0</v>
      </c>
      <c r="N3137">
        <v>7</v>
      </c>
      <c r="O3137" t="b">
        <v>0</v>
      </c>
      <c r="P3137" t="s">
        <v>8282</v>
      </c>
      <c r="Q3137">
        <f t="shared" si="194"/>
        <v>20.849420849420849</v>
      </c>
      <c r="R3137">
        <f t="shared" si="195"/>
        <v>23.142857142857142</v>
      </c>
      <c r="S3137" t="s">
        <v>8351</v>
      </c>
      <c r="T3137" t="s">
        <v>8352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8">
        <f t="shared" si="192"/>
        <v>42789.462430555555</v>
      </c>
      <c r="L3138" s="8">
        <f t="shared" si="193"/>
        <v>42825.957638888889</v>
      </c>
      <c r="M3138" t="b">
        <v>0</v>
      </c>
      <c r="N3138">
        <v>22</v>
      </c>
      <c r="O3138" t="b">
        <v>0</v>
      </c>
      <c r="P3138" t="s">
        <v>8282</v>
      </c>
      <c r="Q3138">
        <f t="shared" si="194"/>
        <v>127.8</v>
      </c>
      <c r="R3138">
        <f t="shared" si="195"/>
        <v>29.045454545454547</v>
      </c>
      <c r="S3138" t="s">
        <v>8351</v>
      </c>
      <c r="T3138" t="s">
        <v>8352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8">
        <f t="shared" ref="K3139:K3202" si="196">(((J3139/60)/60)/24)+DATE(1970,1,1)</f>
        <v>42807.885057870371</v>
      </c>
      <c r="L3139" s="8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8282</v>
      </c>
      <c r="Q3139">
        <f t="shared" ref="Q3139:Q3202" si="198">E3139/D3139*100</f>
        <v>3.3333333333333335</v>
      </c>
      <c r="R3139">
        <f t="shared" ref="R3139:R3202" si="199">E3139/N3139</f>
        <v>50</v>
      </c>
      <c r="S3139" t="s">
        <v>8351</v>
      </c>
      <c r="T3139" t="s">
        <v>8352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8">
        <f t="shared" si="196"/>
        <v>42809.645914351851</v>
      </c>
      <c r="L3140" s="8">
        <f t="shared" si="197"/>
        <v>42828.645914351851</v>
      </c>
      <c r="M3140" t="b">
        <v>0</v>
      </c>
      <c r="N3140">
        <v>0</v>
      </c>
      <c r="O3140" t="b">
        <v>0</v>
      </c>
      <c r="P3140" t="s">
        <v>8282</v>
      </c>
      <c r="Q3140">
        <f t="shared" si="198"/>
        <v>0</v>
      </c>
      <c r="R3140" t="e">
        <f t="shared" si="199"/>
        <v>#DIV/0!</v>
      </c>
      <c r="S3140" t="s">
        <v>8351</v>
      </c>
      <c r="T3140" t="s">
        <v>8352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8">
        <f t="shared" si="196"/>
        <v>42785.270370370374</v>
      </c>
      <c r="L3141" s="8">
        <f t="shared" si="197"/>
        <v>42819.189583333333</v>
      </c>
      <c r="M3141" t="b">
        <v>0</v>
      </c>
      <c r="N3141">
        <v>6</v>
      </c>
      <c r="O3141" t="b">
        <v>0</v>
      </c>
      <c r="P3141" t="s">
        <v>8282</v>
      </c>
      <c r="Q3141">
        <f t="shared" si="198"/>
        <v>5.4</v>
      </c>
      <c r="R3141">
        <f t="shared" si="199"/>
        <v>450</v>
      </c>
      <c r="S3141" t="s">
        <v>8351</v>
      </c>
      <c r="T3141" t="s">
        <v>8352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8">
        <f t="shared" si="196"/>
        <v>42802.718784722223</v>
      </c>
      <c r="L3142" s="8">
        <f t="shared" si="197"/>
        <v>42832.677118055552</v>
      </c>
      <c r="M3142" t="b">
        <v>0</v>
      </c>
      <c r="N3142">
        <v>4</v>
      </c>
      <c r="O3142" t="b">
        <v>0</v>
      </c>
      <c r="P3142" t="s">
        <v>8282</v>
      </c>
      <c r="Q3142">
        <f t="shared" si="198"/>
        <v>0.96</v>
      </c>
      <c r="R3142">
        <f t="shared" si="199"/>
        <v>24</v>
      </c>
      <c r="S3142" t="s">
        <v>8351</v>
      </c>
      <c r="T3142" t="s">
        <v>8352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8">
        <f t="shared" si="196"/>
        <v>42800.753333333334</v>
      </c>
      <c r="L3143" s="8">
        <f t="shared" si="197"/>
        <v>42841.833333333328</v>
      </c>
      <c r="M3143" t="b">
        <v>0</v>
      </c>
      <c r="N3143">
        <v>8</v>
      </c>
      <c r="O3143" t="b">
        <v>0</v>
      </c>
      <c r="P3143" t="s">
        <v>8282</v>
      </c>
      <c r="Q3143">
        <f t="shared" si="198"/>
        <v>51.6</v>
      </c>
      <c r="R3143">
        <f t="shared" si="199"/>
        <v>32.25</v>
      </c>
      <c r="S3143" t="s">
        <v>8351</v>
      </c>
      <c r="T3143" t="s">
        <v>8352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8">
        <f t="shared" si="196"/>
        <v>42783.513182870374</v>
      </c>
      <c r="L3144" s="8">
        <f t="shared" si="197"/>
        <v>42813.471516203703</v>
      </c>
      <c r="M3144" t="b">
        <v>0</v>
      </c>
      <c r="N3144">
        <v>3</v>
      </c>
      <c r="O3144" t="b">
        <v>0</v>
      </c>
      <c r="P3144" t="s">
        <v>8282</v>
      </c>
      <c r="Q3144">
        <f t="shared" si="198"/>
        <v>1.6363636363636365</v>
      </c>
      <c r="R3144">
        <f t="shared" si="199"/>
        <v>15</v>
      </c>
      <c r="S3144" t="s">
        <v>8351</v>
      </c>
      <c r="T3144" t="s">
        <v>8352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8">
        <f t="shared" si="196"/>
        <v>42808.358287037037</v>
      </c>
      <c r="L3145" s="8">
        <f t="shared" si="197"/>
        <v>42834.358287037037</v>
      </c>
      <c r="M3145" t="b">
        <v>0</v>
      </c>
      <c r="N3145">
        <v>0</v>
      </c>
      <c r="O3145" t="b">
        <v>0</v>
      </c>
      <c r="P3145" t="s">
        <v>8282</v>
      </c>
      <c r="Q3145">
        <f t="shared" si="198"/>
        <v>0</v>
      </c>
      <c r="R3145" t="e">
        <f t="shared" si="199"/>
        <v>#DIV/0!</v>
      </c>
      <c r="S3145" t="s">
        <v>8351</v>
      </c>
      <c r="T3145" t="s">
        <v>8352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8">
        <f t="shared" si="196"/>
        <v>42796.538275462968</v>
      </c>
      <c r="L3146" s="8">
        <f t="shared" si="197"/>
        <v>42813.25</v>
      </c>
      <c r="M3146" t="b">
        <v>0</v>
      </c>
      <c r="N3146">
        <v>30</v>
      </c>
      <c r="O3146" t="b">
        <v>0</v>
      </c>
      <c r="P3146" t="s">
        <v>8282</v>
      </c>
      <c r="Q3146">
        <f t="shared" si="198"/>
        <v>75.400000000000006</v>
      </c>
      <c r="R3146">
        <f t="shared" si="199"/>
        <v>251.33333333333334</v>
      </c>
      <c r="S3146" t="s">
        <v>8351</v>
      </c>
      <c r="T3146" t="s">
        <v>8352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8">
        <f t="shared" si="196"/>
        <v>42762.040902777779</v>
      </c>
      <c r="L3147" s="8">
        <f t="shared" si="197"/>
        <v>42821.999236111107</v>
      </c>
      <c r="M3147" t="b">
        <v>0</v>
      </c>
      <c r="N3147">
        <v>0</v>
      </c>
      <c r="O3147" t="b">
        <v>0</v>
      </c>
      <c r="P3147" t="s">
        <v>8282</v>
      </c>
      <c r="Q3147">
        <f t="shared" si="198"/>
        <v>0</v>
      </c>
      <c r="R3147" t="e">
        <f t="shared" si="199"/>
        <v>#DIV/0!</v>
      </c>
      <c r="S3147" t="s">
        <v>8351</v>
      </c>
      <c r="T3147" t="s">
        <v>8352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8">
        <f t="shared" si="196"/>
        <v>42796.682476851856</v>
      </c>
      <c r="L3148" s="8">
        <f t="shared" si="197"/>
        <v>42841.640810185185</v>
      </c>
      <c r="M3148" t="b">
        <v>0</v>
      </c>
      <c r="N3148">
        <v>12</v>
      </c>
      <c r="O3148" t="b">
        <v>0</v>
      </c>
      <c r="P3148" t="s">
        <v>8282</v>
      </c>
      <c r="Q3148">
        <f t="shared" si="198"/>
        <v>10.5</v>
      </c>
      <c r="R3148">
        <f t="shared" si="199"/>
        <v>437.5</v>
      </c>
      <c r="S3148" t="s">
        <v>8351</v>
      </c>
      <c r="T3148" t="s">
        <v>8352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8">
        <f t="shared" si="196"/>
        <v>41909.969386574077</v>
      </c>
      <c r="L3149" s="8">
        <f t="shared" si="197"/>
        <v>41950.011053240742</v>
      </c>
      <c r="M3149" t="b">
        <v>1</v>
      </c>
      <c r="N3149">
        <v>213</v>
      </c>
      <c r="O3149" t="b">
        <v>1</v>
      </c>
      <c r="P3149" t="s">
        <v>8282</v>
      </c>
      <c r="Q3149">
        <f t="shared" si="198"/>
        <v>117.52499999999999</v>
      </c>
      <c r="R3149">
        <f t="shared" si="199"/>
        <v>110.35211267605634</v>
      </c>
      <c r="S3149" t="s">
        <v>8351</v>
      </c>
      <c r="T3149" t="s">
        <v>8352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8">
        <f t="shared" si="196"/>
        <v>41891.665324074071</v>
      </c>
      <c r="L3150" s="8">
        <f t="shared" si="197"/>
        <v>41913.166666666664</v>
      </c>
      <c r="M3150" t="b">
        <v>1</v>
      </c>
      <c r="N3150">
        <v>57</v>
      </c>
      <c r="O3150" t="b">
        <v>1</v>
      </c>
      <c r="P3150" t="s">
        <v>8282</v>
      </c>
      <c r="Q3150">
        <f t="shared" si="198"/>
        <v>131.16666666666669</v>
      </c>
      <c r="R3150">
        <f t="shared" si="199"/>
        <v>41.421052631578945</v>
      </c>
      <c r="S3150" t="s">
        <v>8351</v>
      </c>
      <c r="T3150" t="s">
        <v>8352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8">
        <f t="shared" si="196"/>
        <v>41226.017361111109</v>
      </c>
      <c r="L3151" s="8">
        <f t="shared" si="197"/>
        <v>41250.083333333336</v>
      </c>
      <c r="M3151" t="b">
        <v>1</v>
      </c>
      <c r="N3151">
        <v>25</v>
      </c>
      <c r="O3151" t="b">
        <v>1</v>
      </c>
      <c r="P3151" t="s">
        <v>8282</v>
      </c>
      <c r="Q3151">
        <f t="shared" si="198"/>
        <v>104</v>
      </c>
      <c r="R3151">
        <f t="shared" si="199"/>
        <v>52</v>
      </c>
      <c r="S3151" t="s">
        <v>8351</v>
      </c>
      <c r="T3151" t="s">
        <v>8352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8">
        <f t="shared" si="196"/>
        <v>40478.263923611114</v>
      </c>
      <c r="L3152" s="8">
        <f t="shared" si="197"/>
        <v>40568.166666666664</v>
      </c>
      <c r="M3152" t="b">
        <v>1</v>
      </c>
      <c r="N3152">
        <v>104</v>
      </c>
      <c r="O3152" t="b">
        <v>1</v>
      </c>
      <c r="P3152" t="s">
        <v>8282</v>
      </c>
      <c r="Q3152">
        <f t="shared" si="198"/>
        <v>101</v>
      </c>
      <c r="R3152">
        <f t="shared" si="199"/>
        <v>33.990384615384613</v>
      </c>
      <c r="S3152" t="s">
        <v>8351</v>
      </c>
      <c r="T3152" t="s">
        <v>8352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8">
        <f t="shared" si="196"/>
        <v>41862.83997685185</v>
      </c>
      <c r="L3153" s="8">
        <f t="shared" si="197"/>
        <v>41892.83997685185</v>
      </c>
      <c r="M3153" t="b">
        <v>1</v>
      </c>
      <c r="N3153">
        <v>34</v>
      </c>
      <c r="O3153" t="b">
        <v>1</v>
      </c>
      <c r="P3153" t="s">
        <v>8282</v>
      </c>
      <c r="Q3153">
        <f t="shared" si="198"/>
        <v>100.4</v>
      </c>
      <c r="R3153">
        <f t="shared" si="199"/>
        <v>103.35294117647059</v>
      </c>
      <c r="S3153" t="s">
        <v>8351</v>
      </c>
      <c r="T3153" t="s">
        <v>8352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8">
        <f t="shared" si="196"/>
        <v>41550.867673611108</v>
      </c>
      <c r="L3154" s="8">
        <f t="shared" si="197"/>
        <v>41580.867673611108</v>
      </c>
      <c r="M3154" t="b">
        <v>1</v>
      </c>
      <c r="N3154">
        <v>67</v>
      </c>
      <c r="O3154" t="b">
        <v>1</v>
      </c>
      <c r="P3154" t="s">
        <v>8282</v>
      </c>
      <c r="Q3154">
        <f t="shared" si="198"/>
        <v>105.95454545454545</v>
      </c>
      <c r="R3154">
        <f t="shared" si="199"/>
        <v>34.791044776119406</v>
      </c>
      <c r="S3154" t="s">
        <v>8351</v>
      </c>
      <c r="T3154" t="s">
        <v>8352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8">
        <f t="shared" si="196"/>
        <v>40633.154363425929</v>
      </c>
      <c r="L3155" s="8">
        <f t="shared" si="197"/>
        <v>40664.207638888889</v>
      </c>
      <c r="M3155" t="b">
        <v>1</v>
      </c>
      <c r="N3155">
        <v>241</v>
      </c>
      <c r="O3155" t="b">
        <v>1</v>
      </c>
      <c r="P3155" t="s">
        <v>8282</v>
      </c>
      <c r="Q3155">
        <f t="shared" si="198"/>
        <v>335.58333333333337</v>
      </c>
      <c r="R3155">
        <f t="shared" si="199"/>
        <v>41.773858921161825</v>
      </c>
      <c r="S3155" t="s">
        <v>8351</v>
      </c>
      <c r="T3155" t="s">
        <v>8352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8">
        <f t="shared" si="196"/>
        <v>40970.875671296293</v>
      </c>
      <c r="L3156" s="8">
        <f t="shared" si="197"/>
        <v>41000.834004629629</v>
      </c>
      <c r="M3156" t="b">
        <v>1</v>
      </c>
      <c r="N3156">
        <v>123</v>
      </c>
      <c r="O3156" t="b">
        <v>1</v>
      </c>
      <c r="P3156" t="s">
        <v>8282</v>
      </c>
      <c r="Q3156">
        <f t="shared" si="198"/>
        <v>112.92857142857142</v>
      </c>
      <c r="R3156">
        <f t="shared" si="199"/>
        <v>64.268292682926827</v>
      </c>
      <c r="S3156" t="s">
        <v>8351</v>
      </c>
      <c r="T3156" t="s">
        <v>8352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8">
        <f t="shared" si="196"/>
        <v>41233.499131944445</v>
      </c>
      <c r="L3157" s="8">
        <f t="shared" si="197"/>
        <v>41263.499131944445</v>
      </c>
      <c r="M3157" t="b">
        <v>1</v>
      </c>
      <c r="N3157">
        <v>302</v>
      </c>
      <c r="O3157" t="b">
        <v>1</v>
      </c>
      <c r="P3157" t="s">
        <v>8282</v>
      </c>
      <c r="Q3157">
        <f t="shared" si="198"/>
        <v>188.50460000000001</v>
      </c>
      <c r="R3157">
        <f t="shared" si="199"/>
        <v>31.209370860927152</v>
      </c>
      <c r="S3157" t="s">
        <v>8351</v>
      </c>
      <c r="T3157" t="s">
        <v>8352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8">
        <f t="shared" si="196"/>
        <v>41026.953055555554</v>
      </c>
      <c r="L3158" s="8">
        <f t="shared" si="197"/>
        <v>41061.953055555554</v>
      </c>
      <c r="M3158" t="b">
        <v>1</v>
      </c>
      <c r="N3158">
        <v>89</v>
      </c>
      <c r="O3158" t="b">
        <v>1</v>
      </c>
      <c r="P3158" t="s">
        <v>8282</v>
      </c>
      <c r="Q3158">
        <f t="shared" si="198"/>
        <v>101.81818181818181</v>
      </c>
      <c r="R3158">
        <f t="shared" si="199"/>
        <v>62.921348314606739</v>
      </c>
      <c r="S3158" t="s">
        <v>8351</v>
      </c>
      <c r="T3158" t="s">
        <v>8352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8">
        <f t="shared" si="196"/>
        <v>41829.788252314815</v>
      </c>
      <c r="L3159" s="8">
        <f t="shared" si="197"/>
        <v>41839.208333333336</v>
      </c>
      <c r="M3159" t="b">
        <v>1</v>
      </c>
      <c r="N3159">
        <v>41</v>
      </c>
      <c r="O3159" t="b">
        <v>1</v>
      </c>
      <c r="P3159" t="s">
        <v>8282</v>
      </c>
      <c r="Q3159">
        <f t="shared" si="198"/>
        <v>101</v>
      </c>
      <c r="R3159">
        <f t="shared" si="199"/>
        <v>98.536585365853654</v>
      </c>
      <c r="S3159" t="s">
        <v>8351</v>
      </c>
      <c r="T3159" t="s">
        <v>8352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8">
        <f t="shared" si="196"/>
        <v>41447.839722222219</v>
      </c>
      <c r="L3160" s="8">
        <f t="shared" si="197"/>
        <v>41477.839722222219</v>
      </c>
      <c r="M3160" t="b">
        <v>1</v>
      </c>
      <c r="N3160">
        <v>69</v>
      </c>
      <c r="O3160" t="b">
        <v>1</v>
      </c>
      <c r="P3160" t="s">
        <v>8282</v>
      </c>
      <c r="Q3160">
        <f t="shared" si="198"/>
        <v>113.99999999999999</v>
      </c>
      <c r="R3160">
        <f t="shared" si="199"/>
        <v>82.608695652173907</v>
      </c>
      <c r="S3160" t="s">
        <v>8351</v>
      </c>
      <c r="T3160" t="s">
        <v>8352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8">
        <f t="shared" si="196"/>
        <v>40884.066678240742</v>
      </c>
      <c r="L3161" s="8">
        <f t="shared" si="197"/>
        <v>40926.958333333336</v>
      </c>
      <c r="M3161" t="b">
        <v>1</v>
      </c>
      <c r="N3161">
        <v>52</v>
      </c>
      <c r="O3161" t="b">
        <v>1</v>
      </c>
      <c r="P3161" t="s">
        <v>8282</v>
      </c>
      <c r="Q3161">
        <f t="shared" si="198"/>
        <v>133.48133333333334</v>
      </c>
      <c r="R3161">
        <f t="shared" si="199"/>
        <v>38.504230769230773</v>
      </c>
      <c r="S3161" t="s">
        <v>8351</v>
      </c>
      <c r="T3161" t="s">
        <v>8352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8">
        <f t="shared" si="196"/>
        <v>41841.26489583333</v>
      </c>
      <c r="L3162" s="8">
        <f t="shared" si="197"/>
        <v>41864.207638888889</v>
      </c>
      <c r="M3162" t="b">
        <v>1</v>
      </c>
      <c r="N3162">
        <v>57</v>
      </c>
      <c r="O3162" t="b">
        <v>1</v>
      </c>
      <c r="P3162" t="s">
        <v>8282</v>
      </c>
      <c r="Q3162">
        <f t="shared" si="198"/>
        <v>101.53333333333335</v>
      </c>
      <c r="R3162">
        <f t="shared" si="199"/>
        <v>80.15789473684211</v>
      </c>
      <c r="S3162" t="s">
        <v>8351</v>
      </c>
      <c r="T3162" t="s">
        <v>8352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8">
        <f t="shared" si="196"/>
        <v>41897.536134259259</v>
      </c>
      <c r="L3163" s="8">
        <f t="shared" si="197"/>
        <v>41927.536134259259</v>
      </c>
      <c r="M3163" t="b">
        <v>1</v>
      </c>
      <c r="N3163">
        <v>74</v>
      </c>
      <c r="O3163" t="b">
        <v>1</v>
      </c>
      <c r="P3163" t="s">
        <v>8282</v>
      </c>
      <c r="Q3163">
        <f t="shared" si="198"/>
        <v>105.1</v>
      </c>
      <c r="R3163">
        <f t="shared" si="199"/>
        <v>28.405405405405407</v>
      </c>
      <c r="S3163" t="s">
        <v>8351</v>
      </c>
      <c r="T3163" t="s">
        <v>8352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8">
        <f t="shared" si="196"/>
        <v>41799.685902777775</v>
      </c>
      <c r="L3164" s="8">
        <f t="shared" si="197"/>
        <v>41827.083333333336</v>
      </c>
      <c r="M3164" t="b">
        <v>1</v>
      </c>
      <c r="N3164">
        <v>63</v>
      </c>
      <c r="O3164" t="b">
        <v>1</v>
      </c>
      <c r="P3164" t="s">
        <v>8282</v>
      </c>
      <c r="Q3164">
        <f t="shared" si="198"/>
        <v>127.15</v>
      </c>
      <c r="R3164">
        <f t="shared" si="199"/>
        <v>80.730158730158735</v>
      </c>
      <c r="S3164" t="s">
        <v>8351</v>
      </c>
      <c r="T3164" t="s">
        <v>8352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8">
        <f t="shared" si="196"/>
        <v>41775.753761574073</v>
      </c>
      <c r="L3165" s="8">
        <f t="shared" si="197"/>
        <v>41805.753761574073</v>
      </c>
      <c r="M3165" t="b">
        <v>1</v>
      </c>
      <c r="N3165">
        <v>72</v>
      </c>
      <c r="O3165" t="b">
        <v>1</v>
      </c>
      <c r="P3165" t="s">
        <v>8282</v>
      </c>
      <c r="Q3165">
        <f t="shared" si="198"/>
        <v>111.15384615384616</v>
      </c>
      <c r="R3165">
        <f t="shared" si="199"/>
        <v>200.69444444444446</v>
      </c>
      <c r="S3165" t="s">
        <v>8351</v>
      </c>
      <c r="T3165" t="s">
        <v>8352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8">
        <f t="shared" si="196"/>
        <v>41766.80572916667</v>
      </c>
      <c r="L3166" s="8">
        <f t="shared" si="197"/>
        <v>41799.80572916667</v>
      </c>
      <c r="M3166" t="b">
        <v>1</v>
      </c>
      <c r="N3166">
        <v>71</v>
      </c>
      <c r="O3166" t="b">
        <v>1</v>
      </c>
      <c r="P3166" t="s">
        <v>8282</v>
      </c>
      <c r="Q3166">
        <f t="shared" si="198"/>
        <v>106.76</v>
      </c>
      <c r="R3166">
        <f t="shared" si="199"/>
        <v>37.591549295774648</v>
      </c>
      <c r="S3166" t="s">
        <v>8351</v>
      </c>
      <c r="T3166" t="s">
        <v>8352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8">
        <f t="shared" si="196"/>
        <v>40644.159259259257</v>
      </c>
      <c r="L3167" s="8">
        <f t="shared" si="197"/>
        <v>40666.165972222225</v>
      </c>
      <c r="M3167" t="b">
        <v>1</v>
      </c>
      <c r="N3167">
        <v>21</v>
      </c>
      <c r="O3167" t="b">
        <v>1</v>
      </c>
      <c r="P3167" t="s">
        <v>8282</v>
      </c>
      <c r="Q3167">
        <f t="shared" si="198"/>
        <v>162.66666666666666</v>
      </c>
      <c r="R3167">
        <f t="shared" si="199"/>
        <v>58.095238095238095</v>
      </c>
      <c r="S3167" t="s">
        <v>8351</v>
      </c>
      <c r="T3167" t="s">
        <v>8352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8">
        <f t="shared" si="196"/>
        <v>41940.69158564815</v>
      </c>
      <c r="L3168" s="8">
        <f t="shared" si="197"/>
        <v>41969.332638888889</v>
      </c>
      <c r="M3168" t="b">
        <v>1</v>
      </c>
      <c r="N3168">
        <v>930</v>
      </c>
      <c r="O3168" t="b">
        <v>1</v>
      </c>
      <c r="P3168" t="s">
        <v>8282</v>
      </c>
      <c r="Q3168">
        <f t="shared" si="198"/>
        <v>160.22808571428573</v>
      </c>
      <c r="R3168">
        <f t="shared" si="199"/>
        <v>60.300892473118282</v>
      </c>
      <c r="S3168" t="s">
        <v>8351</v>
      </c>
      <c r="T3168" t="s">
        <v>8352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8">
        <f t="shared" si="196"/>
        <v>41839.175706018519</v>
      </c>
      <c r="L3169" s="8">
        <f t="shared" si="197"/>
        <v>41853.175706018519</v>
      </c>
      <c r="M3169" t="b">
        <v>1</v>
      </c>
      <c r="N3169">
        <v>55</v>
      </c>
      <c r="O3169" t="b">
        <v>1</v>
      </c>
      <c r="P3169" t="s">
        <v>8282</v>
      </c>
      <c r="Q3169">
        <f t="shared" si="198"/>
        <v>116.16666666666666</v>
      </c>
      <c r="R3169">
        <f t="shared" si="199"/>
        <v>63.363636363636367</v>
      </c>
      <c r="S3169" t="s">
        <v>8351</v>
      </c>
      <c r="T3169" t="s">
        <v>8352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8">
        <f t="shared" si="196"/>
        <v>41772.105937500004</v>
      </c>
      <c r="L3170" s="8">
        <f t="shared" si="197"/>
        <v>41803.916666666664</v>
      </c>
      <c r="M3170" t="b">
        <v>1</v>
      </c>
      <c r="N3170">
        <v>61</v>
      </c>
      <c r="O3170" t="b">
        <v>1</v>
      </c>
      <c r="P3170" t="s">
        <v>8282</v>
      </c>
      <c r="Q3170">
        <f t="shared" si="198"/>
        <v>124.2</v>
      </c>
      <c r="R3170">
        <f t="shared" si="199"/>
        <v>50.901639344262293</v>
      </c>
      <c r="S3170" t="s">
        <v>8351</v>
      </c>
      <c r="T3170" t="s">
        <v>8352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8">
        <f t="shared" si="196"/>
        <v>41591.737974537034</v>
      </c>
      <c r="L3171" s="8">
        <f t="shared" si="197"/>
        <v>41621.207638888889</v>
      </c>
      <c r="M3171" t="b">
        <v>1</v>
      </c>
      <c r="N3171">
        <v>82</v>
      </c>
      <c r="O3171" t="b">
        <v>1</v>
      </c>
      <c r="P3171" t="s">
        <v>8282</v>
      </c>
      <c r="Q3171">
        <f t="shared" si="198"/>
        <v>103.01249999999999</v>
      </c>
      <c r="R3171">
        <f t="shared" si="199"/>
        <v>100.5</v>
      </c>
      <c r="S3171" t="s">
        <v>8351</v>
      </c>
      <c r="T3171" t="s">
        <v>8352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8">
        <f t="shared" si="196"/>
        <v>41789.080370370371</v>
      </c>
      <c r="L3172" s="8">
        <f t="shared" si="197"/>
        <v>41822.166666666664</v>
      </c>
      <c r="M3172" t="b">
        <v>1</v>
      </c>
      <c r="N3172">
        <v>71</v>
      </c>
      <c r="O3172" t="b">
        <v>1</v>
      </c>
      <c r="P3172" t="s">
        <v>8282</v>
      </c>
      <c r="Q3172">
        <f t="shared" si="198"/>
        <v>112.25</v>
      </c>
      <c r="R3172">
        <f t="shared" si="199"/>
        <v>31.619718309859156</v>
      </c>
      <c r="S3172" t="s">
        <v>8351</v>
      </c>
      <c r="T3172" t="s">
        <v>8352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8">
        <f t="shared" si="196"/>
        <v>42466.608310185184</v>
      </c>
      <c r="L3173" s="8">
        <f t="shared" si="197"/>
        <v>42496.608310185184</v>
      </c>
      <c r="M3173" t="b">
        <v>1</v>
      </c>
      <c r="N3173">
        <v>117</v>
      </c>
      <c r="O3173" t="b">
        <v>1</v>
      </c>
      <c r="P3173" t="s">
        <v>8282</v>
      </c>
      <c r="Q3173">
        <f t="shared" si="198"/>
        <v>108.8142857142857</v>
      </c>
      <c r="R3173">
        <f t="shared" si="199"/>
        <v>65.102564102564102</v>
      </c>
      <c r="S3173" t="s">
        <v>8351</v>
      </c>
      <c r="T3173" t="s">
        <v>8352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8">
        <f t="shared" si="196"/>
        <v>40923.729953703703</v>
      </c>
      <c r="L3174" s="8">
        <f t="shared" si="197"/>
        <v>40953.729953703703</v>
      </c>
      <c r="M3174" t="b">
        <v>1</v>
      </c>
      <c r="N3174">
        <v>29</v>
      </c>
      <c r="O3174" t="b">
        <v>1</v>
      </c>
      <c r="P3174" t="s">
        <v>8282</v>
      </c>
      <c r="Q3174">
        <f t="shared" si="198"/>
        <v>114.99999999999999</v>
      </c>
      <c r="R3174">
        <f t="shared" si="199"/>
        <v>79.310344827586206</v>
      </c>
      <c r="S3174" t="s">
        <v>8351</v>
      </c>
      <c r="T3174" t="s">
        <v>8352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8">
        <f t="shared" si="196"/>
        <v>41878.878379629627</v>
      </c>
      <c r="L3175" s="8">
        <f t="shared" si="197"/>
        <v>41908.878379629627</v>
      </c>
      <c r="M3175" t="b">
        <v>1</v>
      </c>
      <c r="N3175">
        <v>74</v>
      </c>
      <c r="O3175" t="b">
        <v>1</v>
      </c>
      <c r="P3175" t="s">
        <v>8282</v>
      </c>
      <c r="Q3175">
        <f t="shared" si="198"/>
        <v>103</v>
      </c>
      <c r="R3175">
        <f t="shared" si="199"/>
        <v>139.18918918918919</v>
      </c>
      <c r="S3175" t="s">
        <v>8351</v>
      </c>
      <c r="T3175" t="s">
        <v>8352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8">
        <f t="shared" si="196"/>
        <v>41862.864675925928</v>
      </c>
      <c r="L3176" s="8">
        <f t="shared" si="197"/>
        <v>41876.864675925928</v>
      </c>
      <c r="M3176" t="b">
        <v>1</v>
      </c>
      <c r="N3176">
        <v>23</v>
      </c>
      <c r="O3176" t="b">
        <v>1</v>
      </c>
      <c r="P3176" t="s">
        <v>8282</v>
      </c>
      <c r="Q3176">
        <f t="shared" si="198"/>
        <v>101.13333333333334</v>
      </c>
      <c r="R3176">
        <f t="shared" si="199"/>
        <v>131.91304347826087</v>
      </c>
      <c r="S3176" t="s">
        <v>8351</v>
      </c>
      <c r="T3176" t="s">
        <v>8352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8">
        <f t="shared" si="196"/>
        <v>40531.886886574073</v>
      </c>
      <c r="L3177" s="8">
        <f t="shared" si="197"/>
        <v>40591.886886574073</v>
      </c>
      <c r="M3177" t="b">
        <v>1</v>
      </c>
      <c r="N3177">
        <v>60</v>
      </c>
      <c r="O3177" t="b">
        <v>1</v>
      </c>
      <c r="P3177" t="s">
        <v>8282</v>
      </c>
      <c r="Q3177">
        <f t="shared" si="198"/>
        <v>109.55999999999999</v>
      </c>
      <c r="R3177">
        <f t="shared" si="199"/>
        <v>91.3</v>
      </c>
      <c r="S3177" t="s">
        <v>8351</v>
      </c>
      <c r="T3177" t="s">
        <v>8352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8">
        <f t="shared" si="196"/>
        <v>41477.930914351848</v>
      </c>
      <c r="L3178" s="8">
        <f t="shared" si="197"/>
        <v>41504.625</v>
      </c>
      <c r="M3178" t="b">
        <v>1</v>
      </c>
      <c r="N3178">
        <v>55</v>
      </c>
      <c r="O3178" t="b">
        <v>1</v>
      </c>
      <c r="P3178" t="s">
        <v>8282</v>
      </c>
      <c r="Q3178">
        <f t="shared" si="198"/>
        <v>114.8421052631579</v>
      </c>
      <c r="R3178">
        <f t="shared" si="199"/>
        <v>39.672727272727272</v>
      </c>
      <c r="S3178" t="s">
        <v>8351</v>
      </c>
      <c r="T3178" t="s">
        <v>8352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8">
        <f t="shared" si="196"/>
        <v>41781.666770833333</v>
      </c>
      <c r="L3179" s="8">
        <f t="shared" si="197"/>
        <v>41811.666770833333</v>
      </c>
      <c r="M3179" t="b">
        <v>1</v>
      </c>
      <c r="N3179">
        <v>51</v>
      </c>
      <c r="O3179" t="b">
        <v>1</v>
      </c>
      <c r="P3179" t="s">
        <v>8282</v>
      </c>
      <c r="Q3179">
        <f t="shared" si="198"/>
        <v>117.39999999999999</v>
      </c>
      <c r="R3179">
        <f t="shared" si="199"/>
        <v>57.549019607843135</v>
      </c>
      <c r="S3179" t="s">
        <v>8351</v>
      </c>
      <c r="T3179" t="s">
        <v>8352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8">
        <f t="shared" si="196"/>
        <v>41806.605034722219</v>
      </c>
      <c r="L3180" s="8">
        <f t="shared" si="197"/>
        <v>41836.605034722219</v>
      </c>
      <c r="M3180" t="b">
        <v>1</v>
      </c>
      <c r="N3180">
        <v>78</v>
      </c>
      <c r="O3180" t="b">
        <v>1</v>
      </c>
      <c r="P3180" t="s">
        <v>8282</v>
      </c>
      <c r="Q3180">
        <f t="shared" si="198"/>
        <v>171.73333333333335</v>
      </c>
      <c r="R3180">
        <f t="shared" si="199"/>
        <v>33.025641025641029</v>
      </c>
      <c r="S3180" t="s">
        <v>8351</v>
      </c>
      <c r="T3180" t="s">
        <v>8352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8">
        <f t="shared" si="196"/>
        <v>41375.702210648145</v>
      </c>
      <c r="L3181" s="8">
        <f t="shared" si="197"/>
        <v>41400.702210648145</v>
      </c>
      <c r="M3181" t="b">
        <v>1</v>
      </c>
      <c r="N3181">
        <v>62</v>
      </c>
      <c r="O3181" t="b">
        <v>1</v>
      </c>
      <c r="P3181" t="s">
        <v>8282</v>
      </c>
      <c r="Q3181">
        <f t="shared" si="198"/>
        <v>114.16238095238094</v>
      </c>
      <c r="R3181">
        <f t="shared" si="199"/>
        <v>77.335806451612896</v>
      </c>
      <c r="S3181" t="s">
        <v>8351</v>
      </c>
      <c r="T3181" t="s">
        <v>8352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8">
        <f t="shared" si="196"/>
        <v>41780.412604166668</v>
      </c>
      <c r="L3182" s="8">
        <f t="shared" si="197"/>
        <v>41810.412604166668</v>
      </c>
      <c r="M3182" t="b">
        <v>1</v>
      </c>
      <c r="N3182">
        <v>45</v>
      </c>
      <c r="O3182" t="b">
        <v>1</v>
      </c>
      <c r="P3182" t="s">
        <v>8282</v>
      </c>
      <c r="Q3182">
        <f t="shared" si="198"/>
        <v>119.75</v>
      </c>
      <c r="R3182">
        <f t="shared" si="199"/>
        <v>31.933333333333334</v>
      </c>
      <c r="S3182" t="s">
        <v>8351</v>
      </c>
      <c r="T3182" t="s">
        <v>8352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8">
        <f t="shared" si="196"/>
        <v>41779.310034722221</v>
      </c>
      <c r="L3183" s="8">
        <f t="shared" si="197"/>
        <v>41805.666666666664</v>
      </c>
      <c r="M3183" t="b">
        <v>1</v>
      </c>
      <c r="N3183">
        <v>15</v>
      </c>
      <c r="O3183" t="b">
        <v>1</v>
      </c>
      <c r="P3183" t="s">
        <v>8282</v>
      </c>
      <c r="Q3183">
        <f t="shared" si="198"/>
        <v>109.00000000000001</v>
      </c>
      <c r="R3183">
        <f t="shared" si="199"/>
        <v>36.333333333333336</v>
      </c>
      <c r="S3183" t="s">
        <v>8351</v>
      </c>
      <c r="T3183" t="s">
        <v>8352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8">
        <f t="shared" si="196"/>
        <v>40883.949317129627</v>
      </c>
      <c r="L3184" s="8">
        <f t="shared" si="197"/>
        <v>40939.708333333336</v>
      </c>
      <c r="M3184" t="b">
        <v>1</v>
      </c>
      <c r="N3184">
        <v>151</v>
      </c>
      <c r="O3184" t="b">
        <v>1</v>
      </c>
      <c r="P3184" t="s">
        <v>8282</v>
      </c>
      <c r="Q3184">
        <f t="shared" si="198"/>
        <v>100.88571428571429</v>
      </c>
      <c r="R3184">
        <f t="shared" si="199"/>
        <v>46.768211920529801</v>
      </c>
      <c r="S3184" t="s">
        <v>8351</v>
      </c>
      <c r="T3184" t="s">
        <v>8352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8">
        <f t="shared" si="196"/>
        <v>41491.79478009259</v>
      </c>
      <c r="L3185" s="8">
        <f t="shared" si="197"/>
        <v>41509.79478009259</v>
      </c>
      <c r="M3185" t="b">
        <v>1</v>
      </c>
      <c r="N3185">
        <v>68</v>
      </c>
      <c r="O3185" t="b">
        <v>1</v>
      </c>
      <c r="P3185" t="s">
        <v>8282</v>
      </c>
      <c r="Q3185">
        <f t="shared" si="198"/>
        <v>109.00000000000001</v>
      </c>
      <c r="R3185">
        <f t="shared" si="199"/>
        <v>40.073529411764703</v>
      </c>
      <c r="S3185" t="s">
        <v>8351</v>
      </c>
      <c r="T3185" t="s">
        <v>8352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8">
        <f t="shared" si="196"/>
        <v>41791.993414351848</v>
      </c>
      <c r="L3186" s="8">
        <f t="shared" si="197"/>
        <v>41821.993414351848</v>
      </c>
      <c r="M3186" t="b">
        <v>1</v>
      </c>
      <c r="N3186">
        <v>46</v>
      </c>
      <c r="O3186" t="b">
        <v>1</v>
      </c>
      <c r="P3186" t="s">
        <v>8282</v>
      </c>
      <c r="Q3186">
        <f t="shared" si="198"/>
        <v>107.20930232558139</v>
      </c>
      <c r="R3186">
        <f t="shared" si="199"/>
        <v>100.21739130434783</v>
      </c>
      <c r="S3186" t="s">
        <v>8351</v>
      </c>
      <c r="T3186" t="s">
        <v>8352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8">
        <f t="shared" si="196"/>
        <v>41829.977326388893</v>
      </c>
      <c r="L3187" s="8">
        <f t="shared" si="197"/>
        <v>41836.977326388893</v>
      </c>
      <c r="M3187" t="b">
        <v>1</v>
      </c>
      <c r="N3187">
        <v>24</v>
      </c>
      <c r="O3187" t="b">
        <v>1</v>
      </c>
      <c r="P3187" t="s">
        <v>8282</v>
      </c>
      <c r="Q3187">
        <f t="shared" si="198"/>
        <v>100</v>
      </c>
      <c r="R3187">
        <f t="shared" si="199"/>
        <v>41.666666666666664</v>
      </c>
      <c r="S3187" t="s">
        <v>8351</v>
      </c>
      <c r="T3187" t="s">
        <v>8352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8">
        <f t="shared" si="196"/>
        <v>41868.924050925925</v>
      </c>
      <c r="L3188" s="8">
        <f t="shared" si="197"/>
        <v>41898.875</v>
      </c>
      <c r="M3188" t="b">
        <v>1</v>
      </c>
      <c r="N3188">
        <v>70</v>
      </c>
      <c r="O3188" t="b">
        <v>1</v>
      </c>
      <c r="P3188" t="s">
        <v>8282</v>
      </c>
      <c r="Q3188">
        <f t="shared" si="198"/>
        <v>102.18750000000001</v>
      </c>
      <c r="R3188">
        <f t="shared" si="199"/>
        <v>46.714285714285715</v>
      </c>
      <c r="S3188" t="s">
        <v>8351</v>
      </c>
      <c r="T3188" t="s">
        <v>8352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8">
        <f t="shared" si="196"/>
        <v>41835.666354166664</v>
      </c>
      <c r="L3189" s="8">
        <f t="shared" si="197"/>
        <v>41855.666354166664</v>
      </c>
      <c r="M3189" t="b">
        <v>1</v>
      </c>
      <c r="N3189">
        <v>244</v>
      </c>
      <c r="O3189" t="b">
        <v>1</v>
      </c>
      <c r="P3189" t="s">
        <v>8282</v>
      </c>
      <c r="Q3189">
        <f t="shared" si="198"/>
        <v>116.29333333333334</v>
      </c>
      <c r="R3189">
        <f t="shared" si="199"/>
        <v>71.491803278688522</v>
      </c>
      <c r="S3189" t="s">
        <v>8351</v>
      </c>
      <c r="T3189" t="s">
        <v>8352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8">
        <f t="shared" si="196"/>
        <v>42144.415532407409</v>
      </c>
      <c r="L3190" s="8">
        <f t="shared" si="197"/>
        <v>42165.415532407409</v>
      </c>
      <c r="M3190" t="b">
        <v>0</v>
      </c>
      <c r="N3190">
        <v>9</v>
      </c>
      <c r="O3190" t="b">
        <v>0</v>
      </c>
      <c r="P3190" t="s">
        <v>8316</v>
      </c>
      <c r="Q3190">
        <f t="shared" si="198"/>
        <v>65</v>
      </c>
      <c r="R3190">
        <f t="shared" si="199"/>
        <v>14.444444444444445</v>
      </c>
      <c r="S3190" t="s">
        <v>8351</v>
      </c>
      <c r="T3190" t="s">
        <v>8392</v>
      </c>
      <c r="U3190" t="s">
        <v>8350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8">
        <f t="shared" si="196"/>
        <v>42118.346435185187</v>
      </c>
      <c r="L3191" s="8">
        <f t="shared" si="197"/>
        <v>42148.346435185187</v>
      </c>
      <c r="M3191" t="b">
        <v>0</v>
      </c>
      <c r="N3191">
        <v>19</v>
      </c>
      <c r="O3191" t="b">
        <v>0</v>
      </c>
      <c r="P3191" t="s">
        <v>8316</v>
      </c>
      <c r="Q3191">
        <f t="shared" si="198"/>
        <v>12.327272727272726</v>
      </c>
      <c r="R3191">
        <f t="shared" si="199"/>
        <v>356.84210526315792</v>
      </c>
      <c r="S3191" t="s">
        <v>8351</v>
      </c>
      <c r="T3191" t="s">
        <v>8392</v>
      </c>
      <c r="U3191" t="s">
        <v>8350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8">
        <f t="shared" si="196"/>
        <v>42683.151331018518</v>
      </c>
      <c r="L3192" s="8">
        <f t="shared" si="197"/>
        <v>42713.192997685182</v>
      </c>
      <c r="M3192" t="b">
        <v>0</v>
      </c>
      <c r="N3192">
        <v>0</v>
      </c>
      <c r="O3192" t="b">
        <v>0</v>
      </c>
      <c r="P3192" t="s">
        <v>8316</v>
      </c>
      <c r="Q3192">
        <f t="shared" si="198"/>
        <v>0</v>
      </c>
      <c r="R3192" t="e">
        <f t="shared" si="199"/>
        <v>#DIV/0!</v>
      </c>
      <c r="S3192" t="s">
        <v>8351</v>
      </c>
      <c r="T3192" t="s">
        <v>8392</v>
      </c>
      <c r="U3192" t="s">
        <v>8350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8">
        <f t="shared" si="196"/>
        <v>42538.755428240736</v>
      </c>
      <c r="L3193" s="8">
        <f t="shared" si="197"/>
        <v>42598.755428240736</v>
      </c>
      <c r="M3193" t="b">
        <v>0</v>
      </c>
      <c r="N3193">
        <v>4</v>
      </c>
      <c r="O3193" t="b">
        <v>0</v>
      </c>
      <c r="P3193" t="s">
        <v>8316</v>
      </c>
      <c r="Q3193">
        <f t="shared" si="198"/>
        <v>4.0266666666666664</v>
      </c>
      <c r="R3193">
        <f t="shared" si="199"/>
        <v>37.75</v>
      </c>
      <c r="S3193" t="s">
        <v>8351</v>
      </c>
      <c r="T3193" t="s">
        <v>8392</v>
      </c>
      <c r="U3193" t="s">
        <v>8350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8">
        <f t="shared" si="196"/>
        <v>42018.94049768518</v>
      </c>
      <c r="L3194" s="8">
        <f t="shared" si="197"/>
        <v>42063.916666666672</v>
      </c>
      <c r="M3194" t="b">
        <v>0</v>
      </c>
      <c r="N3194">
        <v>8</v>
      </c>
      <c r="O3194" t="b">
        <v>0</v>
      </c>
      <c r="P3194" t="s">
        <v>8316</v>
      </c>
      <c r="Q3194">
        <f t="shared" si="198"/>
        <v>1.02</v>
      </c>
      <c r="R3194">
        <f t="shared" si="199"/>
        <v>12.75</v>
      </c>
      <c r="S3194" t="s">
        <v>8351</v>
      </c>
      <c r="T3194" t="s">
        <v>8392</v>
      </c>
      <c r="U3194" t="s">
        <v>8350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8">
        <f t="shared" si="196"/>
        <v>42010.968240740738</v>
      </c>
      <c r="L3195" s="8">
        <f t="shared" si="197"/>
        <v>42055.968240740738</v>
      </c>
      <c r="M3195" t="b">
        <v>0</v>
      </c>
      <c r="N3195">
        <v>24</v>
      </c>
      <c r="O3195" t="b">
        <v>0</v>
      </c>
      <c r="P3195" t="s">
        <v>8316</v>
      </c>
      <c r="Q3195">
        <f t="shared" si="198"/>
        <v>11.74</v>
      </c>
      <c r="R3195">
        <f t="shared" si="199"/>
        <v>24.458333333333332</v>
      </c>
      <c r="S3195" t="s">
        <v>8351</v>
      </c>
      <c r="T3195" t="s">
        <v>8392</v>
      </c>
      <c r="U3195" t="s">
        <v>8350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8">
        <f t="shared" si="196"/>
        <v>42182.062476851846</v>
      </c>
      <c r="L3196" s="8">
        <f t="shared" si="197"/>
        <v>42212.062476851846</v>
      </c>
      <c r="M3196" t="b">
        <v>0</v>
      </c>
      <c r="N3196">
        <v>0</v>
      </c>
      <c r="O3196" t="b">
        <v>0</v>
      </c>
      <c r="P3196" t="s">
        <v>8316</v>
      </c>
      <c r="Q3196">
        <f t="shared" si="198"/>
        <v>0</v>
      </c>
      <c r="R3196" t="e">
        <f t="shared" si="199"/>
        <v>#DIV/0!</v>
      </c>
      <c r="S3196" t="s">
        <v>8351</v>
      </c>
      <c r="T3196" t="s">
        <v>8392</v>
      </c>
      <c r="U3196" t="s">
        <v>8350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8">
        <f t="shared" si="196"/>
        <v>42017.594236111108</v>
      </c>
      <c r="L3197" s="8">
        <f t="shared" si="197"/>
        <v>42047.594236111108</v>
      </c>
      <c r="M3197" t="b">
        <v>0</v>
      </c>
      <c r="N3197">
        <v>39</v>
      </c>
      <c r="O3197" t="b">
        <v>0</v>
      </c>
      <c r="P3197" t="s">
        <v>8316</v>
      </c>
      <c r="Q3197">
        <f t="shared" si="198"/>
        <v>59.142857142857139</v>
      </c>
      <c r="R3197">
        <f t="shared" si="199"/>
        <v>53.07692307692308</v>
      </c>
      <c r="S3197" t="s">
        <v>8351</v>
      </c>
      <c r="T3197" t="s">
        <v>8392</v>
      </c>
      <c r="U3197" t="s">
        <v>8350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8">
        <f t="shared" si="196"/>
        <v>42157.598090277781</v>
      </c>
      <c r="L3198" s="8">
        <f t="shared" si="197"/>
        <v>42217.583333333328</v>
      </c>
      <c r="M3198" t="b">
        <v>0</v>
      </c>
      <c r="N3198">
        <v>6</v>
      </c>
      <c r="O3198" t="b">
        <v>0</v>
      </c>
      <c r="P3198" t="s">
        <v>8316</v>
      </c>
      <c r="Q3198">
        <f t="shared" si="198"/>
        <v>0.06</v>
      </c>
      <c r="R3198">
        <f t="shared" si="199"/>
        <v>300</v>
      </c>
      <c r="S3198" t="s">
        <v>8351</v>
      </c>
      <c r="T3198" t="s">
        <v>8392</v>
      </c>
      <c r="U3198" t="s">
        <v>8350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8">
        <f t="shared" si="196"/>
        <v>42009.493263888886</v>
      </c>
      <c r="L3199" s="8">
        <f t="shared" si="197"/>
        <v>42039.493263888886</v>
      </c>
      <c r="M3199" t="b">
        <v>0</v>
      </c>
      <c r="N3199">
        <v>4</v>
      </c>
      <c r="O3199" t="b">
        <v>0</v>
      </c>
      <c r="P3199" t="s">
        <v>8316</v>
      </c>
      <c r="Q3199">
        <f t="shared" si="198"/>
        <v>11.450000000000001</v>
      </c>
      <c r="R3199">
        <f t="shared" si="199"/>
        <v>286.25</v>
      </c>
      <c r="S3199" t="s">
        <v>8351</v>
      </c>
      <c r="T3199" t="s">
        <v>8392</v>
      </c>
      <c r="U3199" t="s">
        <v>8350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8">
        <f t="shared" si="196"/>
        <v>42013.424502314811</v>
      </c>
      <c r="L3200" s="8">
        <f t="shared" si="197"/>
        <v>42051.424502314811</v>
      </c>
      <c r="M3200" t="b">
        <v>0</v>
      </c>
      <c r="N3200">
        <v>3</v>
      </c>
      <c r="O3200" t="b">
        <v>0</v>
      </c>
      <c r="P3200" t="s">
        <v>8316</v>
      </c>
      <c r="Q3200">
        <f t="shared" si="198"/>
        <v>0.36666666666666664</v>
      </c>
      <c r="R3200">
        <f t="shared" si="199"/>
        <v>36.666666666666664</v>
      </c>
      <c r="S3200" t="s">
        <v>8351</v>
      </c>
      <c r="T3200" t="s">
        <v>8392</v>
      </c>
      <c r="U3200" t="s">
        <v>8350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8">
        <f t="shared" si="196"/>
        <v>41858.761782407404</v>
      </c>
      <c r="L3201" s="8">
        <f t="shared" si="197"/>
        <v>41888.875</v>
      </c>
      <c r="M3201" t="b">
        <v>0</v>
      </c>
      <c r="N3201">
        <v>53</v>
      </c>
      <c r="O3201" t="b">
        <v>0</v>
      </c>
      <c r="P3201" t="s">
        <v>8316</v>
      </c>
      <c r="Q3201">
        <f t="shared" si="198"/>
        <v>52.16</v>
      </c>
      <c r="R3201">
        <f t="shared" si="199"/>
        <v>49.20754716981132</v>
      </c>
      <c r="S3201" t="s">
        <v>8351</v>
      </c>
      <c r="T3201" t="s">
        <v>8392</v>
      </c>
      <c r="U3201" t="s">
        <v>8350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8">
        <f t="shared" si="196"/>
        <v>42460.320613425924</v>
      </c>
      <c r="L3202" s="8">
        <f t="shared" si="197"/>
        <v>42490.231944444444</v>
      </c>
      <c r="M3202" t="b">
        <v>0</v>
      </c>
      <c r="N3202">
        <v>1</v>
      </c>
      <c r="O3202" t="b">
        <v>0</v>
      </c>
      <c r="P3202" t="s">
        <v>8316</v>
      </c>
      <c r="Q3202">
        <f t="shared" si="198"/>
        <v>2E-3</v>
      </c>
      <c r="R3202">
        <f t="shared" si="199"/>
        <v>1</v>
      </c>
      <c r="S3202" t="s">
        <v>8351</v>
      </c>
      <c r="T3202" t="s">
        <v>8392</v>
      </c>
      <c r="U3202" t="s">
        <v>8350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8">
        <f t="shared" ref="K3203:K3266" si="200">(((J3203/60)/60)/24)+DATE(1970,1,1)</f>
        <v>41861.767094907409</v>
      </c>
      <c r="L3203" s="8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8316</v>
      </c>
      <c r="Q3203">
        <f t="shared" ref="Q3203:Q3266" si="202">E3203/D3203*100</f>
        <v>1.25</v>
      </c>
      <c r="R3203">
        <f t="shared" ref="R3203:R3266" si="203">E3203/N3203</f>
        <v>12.5</v>
      </c>
      <c r="S3203" t="s">
        <v>8351</v>
      </c>
      <c r="T3203" t="s">
        <v>8392</v>
      </c>
      <c r="U3203" t="s">
        <v>8350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8">
        <f t="shared" si="200"/>
        <v>42293.853541666671</v>
      </c>
      <c r="L3204" s="8">
        <f t="shared" si="201"/>
        <v>42352.249305555553</v>
      </c>
      <c r="M3204" t="b">
        <v>0</v>
      </c>
      <c r="N3204">
        <v>25</v>
      </c>
      <c r="O3204" t="b">
        <v>0</v>
      </c>
      <c r="P3204" t="s">
        <v>8316</v>
      </c>
      <c r="Q3204">
        <f t="shared" si="202"/>
        <v>54.52</v>
      </c>
      <c r="R3204">
        <f t="shared" si="203"/>
        <v>109.04</v>
      </c>
      <c r="S3204" t="s">
        <v>8351</v>
      </c>
      <c r="T3204" t="s">
        <v>8392</v>
      </c>
      <c r="U3204" t="s">
        <v>8350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8">
        <f t="shared" si="200"/>
        <v>42242.988680555558</v>
      </c>
      <c r="L3205" s="8">
        <f t="shared" si="201"/>
        <v>42272.988680555558</v>
      </c>
      <c r="M3205" t="b">
        <v>0</v>
      </c>
      <c r="N3205">
        <v>6</v>
      </c>
      <c r="O3205" t="b">
        <v>0</v>
      </c>
      <c r="P3205" t="s">
        <v>8316</v>
      </c>
      <c r="Q3205">
        <f t="shared" si="202"/>
        <v>25</v>
      </c>
      <c r="R3205">
        <f t="shared" si="203"/>
        <v>41.666666666666664</v>
      </c>
      <c r="S3205" t="s">
        <v>8351</v>
      </c>
      <c r="T3205" t="s">
        <v>8392</v>
      </c>
      <c r="U3205" t="s">
        <v>8350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8">
        <f t="shared" si="200"/>
        <v>42172.686099537037</v>
      </c>
      <c r="L3206" s="8">
        <f t="shared" si="201"/>
        <v>42202.676388888889</v>
      </c>
      <c r="M3206" t="b">
        <v>0</v>
      </c>
      <c r="N3206">
        <v>0</v>
      </c>
      <c r="O3206" t="b">
        <v>0</v>
      </c>
      <c r="P3206" t="s">
        <v>8316</v>
      </c>
      <c r="Q3206">
        <f t="shared" si="202"/>
        <v>0</v>
      </c>
      <c r="R3206" t="e">
        <f t="shared" si="203"/>
        <v>#DIV/0!</v>
      </c>
      <c r="S3206" t="s">
        <v>8351</v>
      </c>
      <c r="T3206" t="s">
        <v>8392</v>
      </c>
      <c r="U3206" t="s">
        <v>8350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8">
        <f t="shared" si="200"/>
        <v>42095.374675925923</v>
      </c>
      <c r="L3207" s="8">
        <f t="shared" si="201"/>
        <v>42125.374675925923</v>
      </c>
      <c r="M3207" t="b">
        <v>0</v>
      </c>
      <c r="N3207">
        <v>12</v>
      </c>
      <c r="O3207" t="b">
        <v>0</v>
      </c>
      <c r="P3207" t="s">
        <v>8316</v>
      </c>
      <c r="Q3207">
        <f t="shared" si="202"/>
        <v>3.4125000000000001</v>
      </c>
      <c r="R3207">
        <f t="shared" si="203"/>
        <v>22.75</v>
      </c>
      <c r="S3207" t="s">
        <v>8351</v>
      </c>
      <c r="T3207" t="s">
        <v>8392</v>
      </c>
      <c r="U3207" t="s">
        <v>8350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8">
        <f t="shared" si="200"/>
        <v>42236.276053240741</v>
      </c>
      <c r="L3208" s="8">
        <f t="shared" si="201"/>
        <v>42266.276053240741</v>
      </c>
      <c r="M3208" t="b">
        <v>0</v>
      </c>
      <c r="N3208">
        <v>0</v>
      </c>
      <c r="O3208" t="b">
        <v>0</v>
      </c>
      <c r="P3208" t="s">
        <v>8316</v>
      </c>
      <c r="Q3208">
        <f t="shared" si="202"/>
        <v>0</v>
      </c>
      <c r="R3208" t="e">
        <f t="shared" si="203"/>
        <v>#DIV/0!</v>
      </c>
      <c r="S3208" t="s">
        <v>8351</v>
      </c>
      <c r="T3208" t="s">
        <v>8392</v>
      </c>
      <c r="U3208" t="s">
        <v>8350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8">
        <f t="shared" si="200"/>
        <v>42057.277858796297</v>
      </c>
      <c r="L3209" s="8">
        <f t="shared" si="201"/>
        <v>42117.236192129625</v>
      </c>
      <c r="M3209" t="b">
        <v>0</v>
      </c>
      <c r="N3209">
        <v>36</v>
      </c>
      <c r="O3209" t="b">
        <v>0</v>
      </c>
      <c r="P3209" t="s">
        <v>8316</v>
      </c>
      <c r="Q3209">
        <f t="shared" si="202"/>
        <v>46.36363636363636</v>
      </c>
      <c r="R3209">
        <f t="shared" si="203"/>
        <v>70.833333333333329</v>
      </c>
      <c r="S3209" t="s">
        <v>8351</v>
      </c>
      <c r="T3209" t="s">
        <v>8392</v>
      </c>
      <c r="U3209" t="s">
        <v>8350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8">
        <f t="shared" si="200"/>
        <v>41827.605057870373</v>
      </c>
      <c r="L3210" s="8">
        <f t="shared" si="201"/>
        <v>41848.605057870373</v>
      </c>
      <c r="M3210" t="b">
        <v>1</v>
      </c>
      <c r="N3210">
        <v>82</v>
      </c>
      <c r="O3210" t="b">
        <v>1</v>
      </c>
      <c r="P3210" t="s">
        <v>8282</v>
      </c>
      <c r="Q3210">
        <f t="shared" si="202"/>
        <v>103.49999999999999</v>
      </c>
      <c r="R3210">
        <f t="shared" si="203"/>
        <v>63.109756097560975</v>
      </c>
      <c r="S3210" t="s">
        <v>8351</v>
      </c>
      <c r="T3210" t="s">
        <v>8352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8">
        <f t="shared" si="200"/>
        <v>41778.637245370373</v>
      </c>
      <c r="L3211" s="8">
        <f t="shared" si="201"/>
        <v>41810.958333333336</v>
      </c>
      <c r="M3211" t="b">
        <v>1</v>
      </c>
      <c r="N3211">
        <v>226</v>
      </c>
      <c r="O3211" t="b">
        <v>1</v>
      </c>
      <c r="P3211" t="s">
        <v>8282</v>
      </c>
      <c r="Q3211">
        <f t="shared" si="202"/>
        <v>119.32315789473684</v>
      </c>
      <c r="R3211">
        <f t="shared" si="203"/>
        <v>50.157964601769912</v>
      </c>
      <c r="S3211" t="s">
        <v>8351</v>
      </c>
      <c r="T3211" t="s">
        <v>8352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8">
        <f t="shared" si="200"/>
        <v>41013.936562499999</v>
      </c>
      <c r="L3212" s="8">
        <f t="shared" si="201"/>
        <v>41061.165972222225</v>
      </c>
      <c r="M3212" t="b">
        <v>1</v>
      </c>
      <c r="N3212">
        <v>60</v>
      </c>
      <c r="O3212" t="b">
        <v>1</v>
      </c>
      <c r="P3212" t="s">
        <v>8282</v>
      </c>
      <c r="Q3212">
        <f t="shared" si="202"/>
        <v>125.76666666666667</v>
      </c>
      <c r="R3212">
        <f t="shared" si="203"/>
        <v>62.883333333333333</v>
      </c>
      <c r="S3212" t="s">
        <v>8351</v>
      </c>
      <c r="T3212" t="s">
        <v>8352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8">
        <f t="shared" si="200"/>
        <v>41834.586574074077</v>
      </c>
      <c r="L3213" s="8">
        <f t="shared" si="201"/>
        <v>41866.083333333336</v>
      </c>
      <c r="M3213" t="b">
        <v>1</v>
      </c>
      <c r="N3213">
        <v>322</v>
      </c>
      <c r="O3213" t="b">
        <v>1</v>
      </c>
      <c r="P3213" t="s">
        <v>8282</v>
      </c>
      <c r="Q3213">
        <f t="shared" si="202"/>
        <v>119.74347826086958</v>
      </c>
      <c r="R3213">
        <f t="shared" si="203"/>
        <v>85.531055900621112</v>
      </c>
      <c r="S3213" t="s">
        <v>8351</v>
      </c>
      <c r="T3213" t="s">
        <v>8352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8">
        <f t="shared" si="200"/>
        <v>41829.795729166668</v>
      </c>
      <c r="L3214" s="8">
        <f t="shared" si="201"/>
        <v>41859.795729166668</v>
      </c>
      <c r="M3214" t="b">
        <v>1</v>
      </c>
      <c r="N3214">
        <v>94</v>
      </c>
      <c r="O3214" t="b">
        <v>1</v>
      </c>
      <c r="P3214" t="s">
        <v>8282</v>
      </c>
      <c r="Q3214">
        <f t="shared" si="202"/>
        <v>126.25</v>
      </c>
      <c r="R3214">
        <f t="shared" si="203"/>
        <v>53.723404255319146</v>
      </c>
      <c r="S3214" t="s">
        <v>8351</v>
      </c>
      <c r="T3214" t="s">
        <v>8352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8">
        <f t="shared" si="200"/>
        <v>42171.763414351852</v>
      </c>
      <c r="L3215" s="8">
        <f t="shared" si="201"/>
        <v>42211.763414351852</v>
      </c>
      <c r="M3215" t="b">
        <v>1</v>
      </c>
      <c r="N3215">
        <v>47</v>
      </c>
      <c r="O3215" t="b">
        <v>1</v>
      </c>
      <c r="P3215" t="s">
        <v>8282</v>
      </c>
      <c r="Q3215">
        <f t="shared" si="202"/>
        <v>100.11666666666667</v>
      </c>
      <c r="R3215">
        <f t="shared" si="203"/>
        <v>127.80851063829788</v>
      </c>
      <c r="S3215" t="s">
        <v>8351</v>
      </c>
      <c r="T3215" t="s">
        <v>8352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8">
        <f t="shared" si="200"/>
        <v>42337.792511574073</v>
      </c>
      <c r="L3216" s="8">
        <f t="shared" si="201"/>
        <v>42374.996527777781</v>
      </c>
      <c r="M3216" t="b">
        <v>1</v>
      </c>
      <c r="N3216">
        <v>115</v>
      </c>
      <c r="O3216" t="b">
        <v>1</v>
      </c>
      <c r="P3216" t="s">
        <v>8282</v>
      </c>
      <c r="Q3216">
        <f t="shared" si="202"/>
        <v>102.13333333333334</v>
      </c>
      <c r="R3216">
        <f t="shared" si="203"/>
        <v>106.57391304347826</v>
      </c>
      <c r="S3216" t="s">
        <v>8351</v>
      </c>
      <c r="T3216" t="s">
        <v>8352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8">
        <f t="shared" si="200"/>
        <v>42219.665173611109</v>
      </c>
      <c r="L3217" s="8">
        <f t="shared" si="201"/>
        <v>42257.165972222225</v>
      </c>
      <c r="M3217" t="b">
        <v>1</v>
      </c>
      <c r="N3217">
        <v>134</v>
      </c>
      <c r="O3217" t="b">
        <v>1</v>
      </c>
      <c r="P3217" t="s">
        <v>8282</v>
      </c>
      <c r="Q3217">
        <f t="shared" si="202"/>
        <v>100.35142857142858</v>
      </c>
      <c r="R3217">
        <f t="shared" si="203"/>
        <v>262.11194029850748</v>
      </c>
      <c r="S3217" t="s">
        <v>8351</v>
      </c>
      <c r="T3217" t="s">
        <v>8352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8">
        <f t="shared" si="200"/>
        <v>42165.462627314817</v>
      </c>
      <c r="L3218" s="8">
        <f t="shared" si="201"/>
        <v>42196.604166666672</v>
      </c>
      <c r="M3218" t="b">
        <v>1</v>
      </c>
      <c r="N3218">
        <v>35</v>
      </c>
      <c r="O3218" t="b">
        <v>1</v>
      </c>
      <c r="P3218" t="s">
        <v>8282</v>
      </c>
      <c r="Q3218">
        <f t="shared" si="202"/>
        <v>100.05</v>
      </c>
      <c r="R3218">
        <f t="shared" si="203"/>
        <v>57.171428571428571</v>
      </c>
      <c r="S3218" t="s">
        <v>8351</v>
      </c>
      <c r="T3218" t="s">
        <v>8352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8">
        <f t="shared" si="200"/>
        <v>42648.546111111107</v>
      </c>
      <c r="L3219" s="8">
        <f t="shared" si="201"/>
        <v>42678.546111111107</v>
      </c>
      <c r="M3219" t="b">
        <v>1</v>
      </c>
      <c r="N3219">
        <v>104</v>
      </c>
      <c r="O3219" t="b">
        <v>1</v>
      </c>
      <c r="P3219" t="s">
        <v>8282</v>
      </c>
      <c r="Q3219">
        <f t="shared" si="202"/>
        <v>116.02222222222223</v>
      </c>
      <c r="R3219">
        <f t="shared" si="203"/>
        <v>50.20192307692308</v>
      </c>
      <c r="S3219" t="s">
        <v>8351</v>
      </c>
      <c r="T3219" t="s">
        <v>8352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8">
        <f t="shared" si="200"/>
        <v>41971.002152777779</v>
      </c>
      <c r="L3220" s="8">
        <f t="shared" si="201"/>
        <v>42004</v>
      </c>
      <c r="M3220" t="b">
        <v>1</v>
      </c>
      <c r="N3220">
        <v>184</v>
      </c>
      <c r="O3220" t="b">
        <v>1</v>
      </c>
      <c r="P3220" t="s">
        <v>8282</v>
      </c>
      <c r="Q3220">
        <f t="shared" si="202"/>
        <v>102.1</v>
      </c>
      <c r="R3220">
        <f t="shared" si="203"/>
        <v>66.586956521739125</v>
      </c>
      <c r="S3220" t="s">
        <v>8351</v>
      </c>
      <c r="T3220" t="s">
        <v>8352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8">
        <f t="shared" si="200"/>
        <v>42050.983182870375</v>
      </c>
      <c r="L3221" s="8">
        <f t="shared" si="201"/>
        <v>42085.941516203704</v>
      </c>
      <c r="M3221" t="b">
        <v>1</v>
      </c>
      <c r="N3221">
        <v>119</v>
      </c>
      <c r="O3221" t="b">
        <v>1</v>
      </c>
      <c r="P3221" t="s">
        <v>8282</v>
      </c>
      <c r="Q3221">
        <f t="shared" si="202"/>
        <v>100.11000000000001</v>
      </c>
      <c r="R3221">
        <f t="shared" si="203"/>
        <v>168.25210084033614</v>
      </c>
      <c r="S3221" t="s">
        <v>8351</v>
      </c>
      <c r="T3221" t="s">
        <v>8352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8">
        <f t="shared" si="200"/>
        <v>42772.833379629628</v>
      </c>
      <c r="L3222" s="8">
        <f t="shared" si="201"/>
        <v>42806.875</v>
      </c>
      <c r="M3222" t="b">
        <v>1</v>
      </c>
      <c r="N3222">
        <v>59</v>
      </c>
      <c r="O3222" t="b">
        <v>1</v>
      </c>
      <c r="P3222" t="s">
        <v>8282</v>
      </c>
      <c r="Q3222">
        <f t="shared" si="202"/>
        <v>100.84</v>
      </c>
      <c r="R3222">
        <f t="shared" si="203"/>
        <v>256.37288135593218</v>
      </c>
      <c r="S3222" t="s">
        <v>8351</v>
      </c>
      <c r="T3222" t="s">
        <v>8352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8">
        <f t="shared" si="200"/>
        <v>42155.696793981479</v>
      </c>
      <c r="L3223" s="8">
        <f t="shared" si="201"/>
        <v>42190.696793981479</v>
      </c>
      <c r="M3223" t="b">
        <v>1</v>
      </c>
      <c r="N3223">
        <v>113</v>
      </c>
      <c r="O3223" t="b">
        <v>1</v>
      </c>
      <c r="P3223" t="s">
        <v>8282</v>
      </c>
      <c r="Q3223">
        <f t="shared" si="202"/>
        <v>103.42499999999998</v>
      </c>
      <c r="R3223">
        <f t="shared" si="203"/>
        <v>36.610619469026545</v>
      </c>
      <c r="S3223" t="s">
        <v>8351</v>
      </c>
      <c r="T3223" t="s">
        <v>8352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8">
        <f t="shared" si="200"/>
        <v>42270.582141203704</v>
      </c>
      <c r="L3224" s="8">
        <f t="shared" si="201"/>
        <v>42301.895138888889</v>
      </c>
      <c r="M3224" t="b">
        <v>1</v>
      </c>
      <c r="N3224">
        <v>84</v>
      </c>
      <c r="O3224" t="b">
        <v>1</v>
      </c>
      <c r="P3224" t="s">
        <v>8282</v>
      </c>
      <c r="Q3224">
        <f t="shared" si="202"/>
        <v>124.8</v>
      </c>
      <c r="R3224">
        <f t="shared" si="203"/>
        <v>37.142857142857146</v>
      </c>
      <c r="S3224" t="s">
        <v>8351</v>
      </c>
      <c r="T3224" t="s">
        <v>8352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8">
        <f t="shared" si="200"/>
        <v>42206.835370370376</v>
      </c>
      <c r="L3225" s="8">
        <f t="shared" si="201"/>
        <v>42236.835370370376</v>
      </c>
      <c r="M3225" t="b">
        <v>1</v>
      </c>
      <c r="N3225">
        <v>74</v>
      </c>
      <c r="O3225" t="b">
        <v>1</v>
      </c>
      <c r="P3225" t="s">
        <v>8282</v>
      </c>
      <c r="Q3225">
        <f t="shared" si="202"/>
        <v>109.51612903225806</v>
      </c>
      <c r="R3225">
        <f t="shared" si="203"/>
        <v>45.878378378378379</v>
      </c>
      <c r="S3225" t="s">
        <v>8351</v>
      </c>
      <c r="T3225" t="s">
        <v>8352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8">
        <f t="shared" si="200"/>
        <v>42697.850844907407</v>
      </c>
      <c r="L3226" s="8">
        <f t="shared" si="201"/>
        <v>42745.208333333328</v>
      </c>
      <c r="M3226" t="b">
        <v>1</v>
      </c>
      <c r="N3226">
        <v>216</v>
      </c>
      <c r="O3226" t="b">
        <v>1</v>
      </c>
      <c r="P3226" t="s">
        <v>8282</v>
      </c>
      <c r="Q3226">
        <f t="shared" si="202"/>
        <v>102.03333333333333</v>
      </c>
      <c r="R3226">
        <f t="shared" si="203"/>
        <v>141.71296296296296</v>
      </c>
      <c r="S3226" t="s">
        <v>8351</v>
      </c>
      <c r="T3226" t="s">
        <v>8352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8">
        <f t="shared" si="200"/>
        <v>42503.559467592597</v>
      </c>
      <c r="L3227" s="8">
        <f t="shared" si="201"/>
        <v>42524.875</v>
      </c>
      <c r="M3227" t="b">
        <v>1</v>
      </c>
      <c r="N3227">
        <v>39</v>
      </c>
      <c r="O3227" t="b">
        <v>1</v>
      </c>
      <c r="P3227" t="s">
        <v>8282</v>
      </c>
      <c r="Q3227">
        <f t="shared" si="202"/>
        <v>102.35000000000001</v>
      </c>
      <c r="R3227">
        <f t="shared" si="203"/>
        <v>52.487179487179489</v>
      </c>
      <c r="S3227" t="s">
        <v>8351</v>
      </c>
      <c r="T3227" t="s">
        <v>8352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8">
        <f t="shared" si="200"/>
        <v>42277.583472222221</v>
      </c>
      <c r="L3228" s="8">
        <f t="shared" si="201"/>
        <v>42307.583472222221</v>
      </c>
      <c r="M3228" t="b">
        <v>1</v>
      </c>
      <c r="N3228">
        <v>21</v>
      </c>
      <c r="O3228" t="b">
        <v>1</v>
      </c>
      <c r="P3228" t="s">
        <v>8282</v>
      </c>
      <c r="Q3228">
        <f t="shared" si="202"/>
        <v>104.16666666666667</v>
      </c>
      <c r="R3228">
        <f t="shared" si="203"/>
        <v>59.523809523809526</v>
      </c>
      <c r="S3228" t="s">
        <v>8351</v>
      </c>
      <c r="T3228" t="s">
        <v>8352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8">
        <f t="shared" si="200"/>
        <v>42722.882361111115</v>
      </c>
      <c r="L3229" s="8">
        <f t="shared" si="201"/>
        <v>42752.882361111115</v>
      </c>
      <c r="M3229" t="b">
        <v>0</v>
      </c>
      <c r="N3229">
        <v>30</v>
      </c>
      <c r="O3229" t="b">
        <v>1</v>
      </c>
      <c r="P3229" t="s">
        <v>8282</v>
      </c>
      <c r="Q3229">
        <f t="shared" si="202"/>
        <v>125</v>
      </c>
      <c r="R3229">
        <f t="shared" si="203"/>
        <v>50</v>
      </c>
      <c r="S3229" t="s">
        <v>8351</v>
      </c>
      <c r="T3229" t="s">
        <v>8352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8">
        <f t="shared" si="200"/>
        <v>42323.70930555556</v>
      </c>
      <c r="L3230" s="8">
        <f t="shared" si="201"/>
        <v>42355.207638888889</v>
      </c>
      <c r="M3230" t="b">
        <v>1</v>
      </c>
      <c r="N3230">
        <v>37</v>
      </c>
      <c r="O3230" t="b">
        <v>1</v>
      </c>
      <c r="P3230" t="s">
        <v>8282</v>
      </c>
      <c r="Q3230">
        <f t="shared" si="202"/>
        <v>102.34285714285714</v>
      </c>
      <c r="R3230">
        <f t="shared" si="203"/>
        <v>193.62162162162161</v>
      </c>
      <c r="S3230" t="s">
        <v>8351</v>
      </c>
      <c r="T3230" t="s">
        <v>8352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8">
        <f t="shared" si="200"/>
        <v>41933.291643518518</v>
      </c>
      <c r="L3231" s="8">
        <f t="shared" si="201"/>
        <v>41963.333310185189</v>
      </c>
      <c r="M3231" t="b">
        <v>1</v>
      </c>
      <c r="N3231">
        <v>202</v>
      </c>
      <c r="O3231" t="b">
        <v>1</v>
      </c>
      <c r="P3231" t="s">
        <v>8282</v>
      </c>
      <c r="Q3231">
        <f t="shared" si="202"/>
        <v>107.86500000000001</v>
      </c>
      <c r="R3231">
        <f t="shared" si="203"/>
        <v>106.79702970297029</v>
      </c>
      <c r="S3231" t="s">
        <v>8351</v>
      </c>
      <c r="T3231" t="s">
        <v>8352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8">
        <f t="shared" si="200"/>
        <v>41898.168125000004</v>
      </c>
      <c r="L3232" s="8">
        <f t="shared" si="201"/>
        <v>41913.165972222225</v>
      </c>
      <c r="M3232" t="b">
        <v>1</v>
      </c>
      <c r="N3232">
        <v>37</v>
      </c>
      <c r="O3232" t="b">
        <v>1</v>
      </c>
      <c r="P3232" t="s">
        <v>8282</v>
      </c>
      <c r="Q3232">
        <f t="shared" si="202"/>
        <v>109.88461538461539</v>
      </c>
      <c r="R3232">
        <f t="shared" si="203"/>
        <v>77.21621621621621</v>
      </c>
      <c r="S3232" t="s">
        <v>8351</v>
      </c>
      <c r="T3232" t="s">
        <v>8352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8">
        <f t="shared" si="200"/>
        <v>42446.943831018521</v>
      </c>
      <c r="L3233" s="8">
        <f t="shared" si="201"/>
        <v>42476.943831018521</v>
      </c>
      <c r="M3233" t="b">
        <v>0</v>
      </c>
      <c r="N3233">
        <v>28</v>
      </c>
      <c r="O3233" t="b">
        <v>1</v>
      </c>
      <c r="P3233" t="s">
        <v>8282</v>
      </c>
      <c r="Q3233">
        <f t="shared" si="202"/>
        <v>161</v>
      </c>
      <c r="R3233">
        <f t="shared" si="203"/>
        <v>57.5</v>
      </c>
      <c r="S3233" t="s">
        <v>8351</v>
      </c>
      <c r="T3233" t="s">
        <v>8352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8">
        <f t="shared" si="200"/>
        <v>42463.81385416667</v>
      </c>
      <c r="L3234" s="8">
        <f t="shared" si="201"/>
        <v>42494.165972222225</v>
      </c>
      <c r="M3234" t="b">
        <v>1</v>
      </c>
      <c r="N3234">
        <v>26</v>
      </c>
      <c r="O3234" t="b">
        <v>1</v>
      </c>
      <c r="P3234" t="s">
        <v>8282</v>
      </c>
      <c r="Q3234">
        <f t="shared" si="202"/>
        <v>131.20000000000002</v>
      </c>
      <c r="R3234">
        <f t="shared" si="203"/>
        <v>50.46153846153846</v>
      </c>
      <c r="S3234" t="s">
        <v>8351</v>
      </c>
      <c r="T3234" t="s">
        <v>8352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8">
        <f t="shared" si="200"/>
        <v>42766.805034722223</v>
      </c>
      <c r="L3235" s="8">
        <f t="shared" si="201"/>
        <v>42796.805034722223</v>
      </c>
      <c r="M3235" t="b">
        <v>0</v>
      </c>
      <c r="N3235">
        <v>61</v>
      </c>
      <c r="O3235" t="b">
        <v>1</v>
      </c>
      <c r="P3235" t="s">
        <v>8282</v>
      </c>
      <c r="Q3235">
        <f t="shared" si="202"/>
        <v>118.8</v>
      </c>
      <c r="R3235">
        <f t="shared" si="203"/>
        <v>97.377049180327873</v>
      </c>
      <c r="S3235" t="s">
        <v>8351</v>
      </c>
      <c r="T3235" t="s">
        <v>8352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8">
        <f t="shared" si="200"/>
        <v>42734.789444444439</v>
      </c>
      <c r="L3236" s="8">
        <f t="shared" si="201"/>
        <v>42767.979861111111</v>
      </c>
      <c r="M3236" t="b">
        <v>0</v>
      </c>
      <c r="N3236">
        <v>115</v>
      </c>
      <c r="O3236" t="b">
        <v>1</v>
      </c>
      <c r="P3236" t="s">
        <v>8282</v>
      </c>
      <c r="Q3236">
        <f t="shared" si="202"/>
        <v>100.39275000000001</v>
      </c>
      <c r="R3236">
        <f t="shared" si="203"/>
        <v>34.91921739130435</v>
      </c>
      <c r="S3236" t="s">
        <v>8351</v>
      </c>
      <c r="T3236" t="s">
        <v>8352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8">
        <f t="shared" si="200"/>
        <v>42522.347812499997</v>
      </c>
      <c r="L3237" s="8">
        <f t="shared" si="201"/>
        <v>42552.347812499997</v>
      </c>
      <c r="M3237" t="b">
        <v>1</v>
      </c>
      <c r="N3237">
        <v>181</v>
      </c>
      <c r="O3237" t="b">
        <v>1</v>
      </c>
      <c r="P3237" t="s">
        <v>8282</v>
      </c>
      <c r="Q3237">
        <f t="shared" si="202"/>
        <v>103.20666666666666</v>
      </c>
      <c r="R3237">
        <f t="shared" si="203"/>
        <v>85.530386740331494</v>
      </c>
      <c r="S3237" t="s">
        <v>8351</v>
      </c>
      <c r="T3237" t="s">
        <v>8352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8">
        <f t="shared" si="200"/>
        <v>42702.917048611111</v>
      </c>
      <c r="L3238" s="8">
        <f t="shared" si="201"/>
        <v>42732.917048611111</v>
      </c>
      <c r="M3238" t="b">
        <v>0</v>
      </c>
      <c r="N3238">
        <v>110</v>
      </c>
      <c r="O3238" t="b">
        <v>1</v>
      </c>
      <c r="P3238" t="s">
        <v>8282</v>
      </c>
      <c r="Q3238">
        <f t="shared" si="202"/>
        <v>100.6</v>
      </c>
      <c r="R3238">
        <f t="shared" si="203"/>
        <v>182.90909090909091</v>
      </c>
      <c r="S3238" t="s">
        <v>8351</v>
      </c>
      <c r="T3238" t="s">
        <v>8352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8">
        <f t="shared" si="200"/>
        <v>42252.474351851852</v>
      </c>
      <c r="L3239" s="8">
        <f t="shared" si="201"/>
        <v>42276.165972222225</v>
      </c>
      <c r="M3239" t="b">
        <v>1</v>
      </c>
      <c r="N3239">
        <v>269</v>
      </c>
      <c r="O3239" t="b">
        <v>1</v>
      </c>
      <c r="P3239" t="s">
        <v>8282</v>
      </c>
      <c r="Q3239">
        <f t="shared" si="202"/>
        <v>100.78754285714287</v>
      </c>
      <c r="R3239">
        <f t="shared" si="203"/>
        <v>131.13620817843866</v>
      </c>
      <c r="S3239" t="s">
        <v>8351</v>
      </c>
      <c r="T3239" t="s">
        <v>8352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8">
        <f t="shared" si="200"/>
        <v>42156.510393518518</v>
      </c>
      <c r="L3240" s="8">
        <f t="shared" si="201"/>
        <v>42186.510393518518</v>
      </c>
      <c r="M3240" t="b">
        <v>1</v>
      </c>
      <c r="N3240">
        <v>79</v>
      </c>
      <c r="O3240" t="b">
        <v>1</v>
      </c>
      <c r="P3240" t="s">
        <v>8282</v>
      </c>
      <c r="Q3240">
        <f t="shared" si="202"/>
        <v>112.32142857142857</v>
      </c>
      <c r="R3240">
        <f t="shared" si="203"/>
        <v>39.810126582278478</v>
      </c>
      <c r="S3240" t="s">
        <v>8351</v>
      </c>
      <c r="T3240" t="s">
        <v>8352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8">
        <f t="shared" si="200"/>
        <v>42278.089039351849</v>
      </c>
      <c r="L3241" s="8">
        <f t="shared" si="201"/>
        <v>42302.999305555553</v>
      </c>
      <c r="M3241" t="b">
        <v>1</v>
      </c>
      <c r="N3241">
        <v>104</v>
      </c>
      <c r="O3241" t="b">
        <v>1</v>
      </c>
      <c r="P3241" t="s">
        <v>8282</v>
      </c>
      <c r="Q3241">
        <f t="shared" si="202"/>
        <v>105.91914022517912</v>
      </c>
      <c r="R3241">
        <f t="shared" si="203"/>
        <v>59.701730769230764</v>
      </c>
      <c r="S3241" t="s">
        <v>8351</v>
      </c>
      <c r="T3241" t="s">
        <v>8352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8">
        <f t="shared" si="200"/>
        <v>42754.693842592591</v>
      </c>
      <c r="L3242" s="8">
        <f t="shared" si="201"/>
        <v>42782.958333333328</v>
      </c>
      <c r="M3242" t="b">
        <v>0</v>
      </c>
      <c r="N3242">
        <v>34</v>
      </c>
      <c r="O3242" t="b">
        <v>1</v>
      </c>
      <c r="P3242" t="s">
        <v>8282</v>
      </c>
      <c r="Q3242">
        <f t="shared" si="202"/>
        <v>100.56666666666668</v>
      </c>
      <c r="R3242">
        <f t="shared" si="203"/>
        <v>88.735294117647058</v>
      </c>
      <c r="S3242" t="s">
        <v>8351</v>
      </c>
      <c r="T3242" t="s">
        <v>8352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8">
        <f t="shared" si="200"/>
        <v>41893.324884259258</v>
      </c>
      <c r="L3243" s="8">
        <f t="shared" si="201"/>
        <v>41926.290972222225</v>
      </c>
      <c r="M3243" t="b">
        <v>1</v>
      </c>
      <c r="N3243">
        <v>167</v>
      </c>
      <c r="O3243" t="b">
        <v>1</v>
      </c>
      <c r="P3243" t="s">
        <v>8282</v>
      </c>
      <c r="Q3243">
        <f t="shared" si="202"/>
        <v>115.30588235294117</v>
      </c>
      <c r="R3243">
        <f t="shared" si="203"/>
        <v>58.688622754491021</v>
      </c>
      <c r="S3243" t="s">
        <v>8351</v>
      </c>
      <c r="T3243" t="s">
        <v>8352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8">
        <f t="shared" si="200"/>
        <v>41871.755694444444</v>
      </c>
      <c r="L3244" s="8">
        <f t="shared" si="201"/>
        <v>41901.755694444444</v>
      </c>
      <c r="M3244" t="b">
        <v>1</v>
      </c>
      <c r="N3244">
        <v>183</v>
      </c>
      <c r="O3244" t="b">
        <v>1</v>
      </c>
      <c r="P3244" t="s">
        <v>8282</v>
      </c>
      <c r="Q3244">
        <f t="shared" si="202"/>
        <v>127.30419999999999</v>
      </c>
      <c r="R3244">
        <f t="shared" si="203"/>
        <v>69.56513661202186</v>
      </c>
      <c r="S3244" t="s">
        <v>8351</v>
      </c>
      <c r="T3244" t="s">
        <v>8352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8">
        <f t="shared" si="200"/>
        <v>42262.096782407403</v>
      </c>
      <c r="L3245" s="8">
        <f t="shared" si="201"/>
        <v>42286</v>
      </c>
      <c r="M3245" t="b">
        <v>1</v>
      </c>
      <c r="N3245">
        <v>71</v>
      </c>
      <c r="O3245" t="b">
        <v>1</v>
      </c>
      <c r="P3245" t="s">
        <v>8282</v>
      </c>
      <c r="Q3245">
        <f t="shared" si="202"/>
        <v>102.83750000000001</v>
      </c>
      <c r="R3245">
        <f t="shared" si="203"/>
        <v>115.87323943661971</v>
      </c>
      <c r="S3245" t="s">
        <v>8351</v>
      </c>
      <c r="T3245" t="s">
        <v>8352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8">
        <f t="shared" si="200"/>
        <v>42675.694236111114</v>
      </c>
      <c r="L3246" s="8">
        <f t="shared" si="201"/>
        <v>42705.735902777778</v>
      </c>
      <c r="M3246" t="b">
        <v>0</v>
      </c>
      <c r="N3246">
        <v>69</v>
      </c>
      <c r="O3246" t="b">
        <v>1</v>
      </c>
      <c r="P3246" t="s">
        <v>8282</v>
      </c>
      <c r="Q3246">
        <f t="shared" si="202"/>
        <v>102.9375</v>
      </c>
      <c r="R3246">
        <f t="shared" si="203"/>
        <v>23.869565217391305</v>
      </c>
      <c r="S3246" t="s">
        <v>8351</v>
      </c>
      <c r="T3246" t="s">
        <v>8352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8">
        <f t="shared" si="200"/>
        <v>42135.60020833333</v>
      </c>
      <c r="L3247" s="8">
        <f t="shared" si="201"/>
        <v>42167.083333333328</v>
      </c>
      <c r="M3247" t="b">
        <v>0</v>
      </c>
      <c r="N3247">
        <v>270</v>
      </c>
      <c r="O3247" t="b">
        <v>1</v>
      </c>
      <c r="P3247" t="s">
        <v>8282</v>
      </c>
      <c r="Q3247">
        <f t="shared" si="202"/>
        <v>104.3047619047619</v>
      </c>
      <c r="R3247">
        <f t="shared" si="203"/>
        <v>81.125925925925927</v>
      </c>
      <c r="S3247" t="s">
        <v>8351</v>
      </c>
      <c r="T3247" t="s">
        <v>8352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8">
        <f t="shared" si="200"/>
        <v>42230.472222222219</v>
      </c>
      <c r="L3248" s="8">
        <f t="shared" si="201"/>
        <v>42259.165972222225</v>
      </c>
      <c r="M3248" t="b">
        <v>1</v>
      </c>
      <c r="N3248">
        <v>193</v>
      </c>
      <c r="O3248" t="b">
        <v>1</v>
      </c>
      <c r="P3248" t="s">
        <v>8282</v>
      </c>
      <c r="Q3248">
        <f t="shared" si="202"/>
        <v>111.22000000000001</v>
      </c>
      <c r="R3248">
        <f t="shared" si="203"/>
        <v>57.626943005181346</v>
      </c>
      <c r="S3248" t="s">
        <v>8351</v>
      </c>
      <c r="T3248" t="s">
        <v>8352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8">
        <f t="shared" si="200"/>
        <v>42167.434166666666</v>
      </c>
      <c r="L3249" s="8">
        <f t="shared" si="201"/>
        <v>42197.434166666666</v>
      </c>
      <c r="M3249" t="b">
        <v>1</v>
      </c>
      <c r="N3249">
        <v>57</v>
      </c>
      <c r="O3249" t="b">
        <v>1</v>
      </c>
      <c r="P3249" t="s">
        <v>8282</v>
      </c>
      <c r="Q3249">
        <f t="shared" si="202"/>
        <v>105.86</v>
      </c>
      <c r="R3249">
        <f t="shared" si="203"/>
        <v>46.429824561403507</v>
      </c>
      <c r="S3249" t="s">
        <v>8351</v>
      </c>
      <c r="T3249" t="s">
        <v>8352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8">
        <f t="shared" si="200"/>
        <v>42068.888391203705</v>
      </c>
      <c r="L3250" s="8">
        <f t="shared" si="201"/>
        <v>42098.846724537041</v>
      </c>
      <c r="M3250" t="b">
        <v>1</v>
      </c>
      <c r="N3250">
        <v>200</v>
      </c>
      <c r="O3250" t="b">
        <v>1</v>
      </c>
      <c r="P3250" t="s">
        <v>8282</v>
      </c>
      <c r="Q3250">
        <f t="shared" si="202"/>
        <v>100.79166666666666</v>
      </c>
      <c r="R3250">
        <f t="shared" si="203"/>
        <v>60.475000000000001</v>
      </c>
      <c r="S3250" t="s">
        <v>8351</v>
      </c>
      <c r="T3250" t="s">
        <v>8352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8">
        <f t="shared" si="200"/>
        <v>42145.746689814812</v>
      </c>
      <c r="L3251" s="8">
        <f t="shared" si="201"/>
        <v>42175.746689814812</v>
      </c>
      <c r="M3251" t="b">
        <v>1</v>
      </c>
      <c r="N3251">
        <v>88</v>
      </c>
      <c r="O3251" t="b">
        <v>1</v>
      </c>
      <c r="P3251" t="s">
        <v>8282</v>
      </c>
      <c r="Q3251">
        <f t="shared" si="202"/>
        <v>104.92727272727274</v>
      </c>
      <c r="R3251">
        <f t="shared" si="203"/>
        <v>65.579545454545453</v>
      </c>
      <c r="S3251" t="s">
        <v>8351</v>
      </c>
      <c r="T3251" t="s">
        <v>8352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8">
        <f t="shared" si="200"/>
        <v>41918.742175925923</v>
      </c>
      <c r="L3252" s="8">
        <f t="shared" si="201"/>
        <v>41948.783842592595</v>
      </c>
      <c r="M3252" t="b">
        <v>1</v>
      </c>
      <c r="N3252">
        <v>213</v>
      </c>
      <c r="O3252" t="b">
        <v>1</v>
      </c>
      <c r="P3252" t="s">
        <v>8282</v>
      </c>
      <c r="Q3252">
        <f t="shared" si="202"/>
        <v>101.55199999999999</v>
      </c>
      <c r="R3252">
        <f t="shared" si="203"/>
        <v>119.1924882629108</v>
      </c>
      <c r="S3252" t="s">
        <v>8351</v>
      </c>
      <c r="T3252" t="s">
        <v>8352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8">
        <f t="shared" si="200"/>
        <v>42146.731087962966</v>
      </c>
      <c r="L3253" s="8">
        <f t="shared" si="201"/>
        <v>42176.731087962966</v>
      </c>
      <c r="M3253" t="b">
        <v>1</v>
      </c>
      <c r="N3253">
        <v>20</v>
      </c>
      <c r="O3253" t="b">
        <v>1</v>
      </c>
      <c r="P3253" t="s">
        <v>8282</v>
      </c>
      <c r="Q3253">
        <f t="shared" si="202"/>
        <v>110.73333333333333</v>
      </c>
      <c r="R3253">
        <f t="shared" si="203"/>
        <v>83.05</v>
      </c>
      <c r="S3253" t="s">
        <v>8351</v>
      </c>
      <c r="T3253" t="s">
        <v>8352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8">
        <f t="shared" si="200"/>
        <v>42590.472685185188</v>
      </c>
      <c r="L3254" s="8">
        <f t="shared" si="201"/>
        <v>42620.472685185188</v>
      </c>
      <c r="M3254" t="b">
        <v>1</v>
      </c>
      <c r="N3254">
        <v>50</v>
      </c>
      <c r="O3254" t="b">
        <v>1</v>
      </c>
      <c r="P3254" t="s">
        <v>8282</v>
      </c>
      <c r="Q3254">
        <f t="shared" si="202"/>
        <v>127.82222222222221</v>
      </c>
      <c r="R3254">
        <f t="shared" si="203"/>
        <v>57.52</v>
      </c>
      <c r="S3254" t="s">
        <v>8351</v>
      </c>
      <c r="T3254" t="s">
        <v>8352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8">
        <f t="shared" si="200"/>
        <v>42602.576712962968</v>
      </c>
      <c r="L3255" s="8">
        <f t="shared" si="201"/>
        <v>42621.15625</v>
      </c>
      <c r="M3255" t="b">
        <v>1</v>
      </c>
      <c r="N3255">
        <v>115</v>
      </c>
      <c r="O3255" t="b">
        <v>1</v>
      </c>
      <c r="P3255" t="s">
        <v>8282</v>
      </c>
      <c r="Q3255">
        <f t="shared" si="202"/>
        <v>101.82500000000002</v>
      </c>
      <c r="R3255">
        <f t="shared" si="203"/>
        <v>177.08695652173913</v>
      </c>
      <c r="S3255" t="s">
        <v>8351</v>
      </c>
      <c r="T3255" t="s">
        <v>8352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8">
        <f t="shared" si="200"/>
        <v>42059.085752314815</v>
      </c>
      <c r="L3256" s="8">
        <f t="shared" si="201"/>
        <v>42089.044085648144</v>
      </c>
      <c r="M3256" t="b">
        <v>1</v>
      </c>
      <c r="N3256">
        <v>186</v>
      </c>
      <c r="O3256" t="b">
        <v>1</v>
      </c>
      <c r="P3256" t="s">
        <v>8282</v>
      </c>
      <c r="Q3256">
        <f t="shared" si="202"/>
        <v>101.25769230769231</v>
      </c>
      <c r="R3256">
        <f t="shared" si="203"/>
        <v>70.771505376344081</v>
      </c>
      <c r="S3256" t="s">
        <v>8351</v>
      </c>
      <c r="T3256" t="s">
        <v>8352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8">
        <f t="shared" si="200"/>
        <v>41889.768229166664</v>
      </c>
      <c r="L3257" s="8">
        <f t="shared" si="201"/>
        <v>41919.768229166664</v>
      </c>
      <c r="M3257" t="b">
        <v>1</v>
      </c>
      <c r="N3257">
        <v>18</v>
      </c>
      <c r="O3257" t="b">
        <v>1</v>
      </c>
      <c r="P3257" t="s">
        <v>8282</v>
      </c>
      <c r="Q3257">
        <f t="shared" si="202"/>
        <v>175</v>
      </c>
      <c r="R3257">
        <f t="shared" si="203"/>
        <v>29.166666666666668</v>
      </c>
      <c r="S3257" t="s">
        <v>8351</v>
      </c>
      <c r="T3257" t="s">
        <v>8352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8">
        <f t="shared" si="200"/>
        <v>42144.573807870373</v>
      </c>
      <c r="L3258" s="8">
        <f t="shared" si="201"/>
        <v>42166.165972222225</v>
      </c>
      <c r="M3258" t="b">
        <v>1</v>
      </c>
      <c r="N3258">
        <v>176</v>
      </c>
      <c r="O3258" t="b">
        <v>1</v>
      </c>
      <c r="P3258" t="s">
        <v>8282</v>
      </c>
      <c r="Q3258">
        <f t="shared" si="202"/>
        <v>128.06</v>
      </c>
      <c r="R3258">
        <f t="shared" si="203"/>
        <v>72.76136363636364</v>
      </c>
      <c r="S3258" t="s">
        <v>8351</v>
      </c>
      <c r="T3258" t="s">
        <v>8352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8">
        <f t="shared" si="200"/>
        <v>42758.559629629628</v>
      </c>
      <c r="L3259" s="8">
        <f t="shared" si="201"/>
        <v>42788.559629629628</v>
      </c>
      <c r="M3259" t="b">
        <v>0</v>
      </c>
      <c r="N3259">
        <v>41</v>
      </c>
      <c r="O3259" t="b">
        <v>1</v>
      </c>
      <c r="P3259" t="s">
        <v>8282</v>
      </c>
      <c r="Q3259">
        <f t="shared" si="202"/>
        <v>106.29949999999999</v>
      </c>
      <c r="R3259">
        <f t="shared" si="203"/>
        <v>51.853414634146333</v>
      </c>
      <c r="S3259" t="s">
        <v>8351</v>
      </c>
      <c r="T3259" t="s">
        <v>8352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8">
        <f t="shared" si="200"/>
        <v>41982.887280092589</v>
      </c>
      <c r="L3260" s="8">
        <f t="shared" si="201"/>
        <v>42012.887280092589</v>
      </c>
      <c r="M3260" t="b">
        <v>1</v>
      </c>
      <c r="N3260">
        <v>75</v>
      </c>
      <c r="O3260" t="b">
        <v>1</v>
      </c>
      <c r="P3260" t="s">
        <v>8282</v>
      </c>
      <c r="Q3260">
        <f t="shared" si="202"/>
        <v>105.21428571428571</v>
      </c>
      <c r="R3260">
        <f t="shared" si="203"/>
        <v>98.2</v>
      </c>
      <c r="S3260" t="s">
        <v>8351</v>
      </c>
      <c r="T3260" t="s">
        <v>8352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8">
        <f t="shared" si="200"/>
        <v>42614.760937500003</v>
      </c>
      <c r="L3261" s="8">
        <f t="shared" si="201"/>
        <v>42644.165972222225</v>
      </c>
      <c r="M3261" t="b">
        <v>1</v>
      </c>
      <c r="N3261">
        <v>97</v>
      </c>
      <c r="O3261" t="b">
        <v>1</v>
      </c>
      <c r="P3261" t="s">
        <v>8282</v>
      </c>
      <c r="Q3261">
        <f t="shared" si="202"/>
        <v>106.16782608695652</v>
      </c>
      <c r="R3261">
        <f t="shared" si="203"/>
        <v>251.7381443298969</v>
      </c>
      <c r="S3261" t="s">
        <v>8351</v>
      </c>
      <c r="T3261" t="s">
        <v>8352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8">
        <f t="shared" si="200"/>
        <v>42303.672662037032</v>
      </c>
      <c r="L3262" s="8">
        <f t="shared" si="201"/>
        <v>42338.714328703703</v>
      </c>
      <c r="M3262" t="b">
        <v>1</v>
      </c>
      <c r="N3262">
        <v>73</v>
      </c>
      <c r="O3262" t="b">
        <v>1</v>
      </c>
      <c r="P3262" t="s">
        <v>8282</v>
      </c>
      <c r="Q3262">
        <f t="shared" si="202"/>
        <v>109.24000000000001</v>
      </c>
      <c r="R3262">
        <f t="shared" si="203"/>
        <v>74.821917808219183</v>
      </c>
      <c r="S3262" t="s">
        <v>8351</v>
      </c>
      <c r="T3262" t="s">
        <v>8352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8">
        <f t="shared" si="200"/>
        <v>42171.725416666668</v>
      </c>
      <c r="L3263" s="8">
        <f t="shared" si="201"/>
        <v>42201.725416666668</v>
      </c>
      <c r="M3263" t="b">
        <v>1</v>
      </c>
      <c r="N3263">
        <v>49</v>
      </c>
      <c r="O3263" t="b">
        <v>1</v>
      </c>
      <c r="P3263" t="s">
        <v>8282</v>
      </c>
      <c r="Q3263">
        <f t="shared" si="202"/>
        <v>100.45454545454547</v>
      </c>
      <c r="R3263">
        <f t="shared" si="203"/>
        <v>67.65306122448979</v>
      </c>
      <c r="S3263" t="s">
        <v>8351</v>
      </c>
      <c r="T3263" t="s">
        <v>8352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8">
        <f t="shared" si="200"/>
        <v>41964.315532407403</v>
      </c>
      <c r="L3264" s="8">
        <f t="shared" si="201"/>
        <v>41995.166666666672</v>
      </c>
      <c r="M3264" t="b">
        <v>1</v>
      </c>
      <c r="N3264">
        <v>134</v>
      </c>
      <c r="O3264" t="b">
        <v>1</v>
      </c>
      <c r="P3264" t="s">
        <v>8282</v>
      </c>
      <c r="Q3264">
        <f t="shared" si="202"/>
        <v>103.04098360655738</v>
      </c>
      <c r="R3264">
        <f t="shared" si="203"/>
        <v>93.81343283582089</v>
      </c>
      <c r="S3264" t="s">
        <v>8351</v>
      </c>
      <c r="T3264" t="s">
        <v>8352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8">
        <f t="shared" si="200"/>
        <v>42284.516064814816</v>
      </c>
      <c r="L3265" s="8">
        <f t="shared" si="201"/>
        <v>42307.875</v>
      </c>
      <c r="M3265" t="b">
        <v>1</v>
      </c>
      <c r="N3265">
        <v>68</v>
      </c>
      <c r="O3265" t="b">
        <v>1</v>
      </c>
      <c r="P3265" t="s">
        <v>8282</v>
      </c>
      <c r="Q3265">
        <f t="shared" si="202"/>
        <v>112.1664</v>
      </c>
      <c r="R3265">
        <f t="shared" si="203"/>
        <v>41.237647058823526</v>
      </c>
      <c r="S3265" t="s">
        <v>8351</v>
      </c>
      <c r="T3265" t="s">
        <v>8352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8">
        <f t="shared" si="200"/>
        <v>42016.800208333334</v>
      </c>
      <c r="L3266" s="8">
        <f t="shared" si="201"/>
        <v>42032.916666666672</v>
      </c>
      <c r="M3266" t="b">
        <v>1</v>
      </c>
      <c r="N3266">
        <v>49</v>
      </c>
      <c r="O3266" t="b">
        <v>1</v>
      </c>
      <c r="P3266" t="s">
        <v>8282</v>
      </c>
      <c r="Q3266">
        <f t="shared" si="202"/>
        <v>103</v>
      </c>
      <c r="R3266">
        <f t="shared" si="203"/>
        <v>52.551020408163268</v>
      </c>
      <c r="S3266" t="s">
        <v>8351</v>
      </c>
      <c r="T3266" t="s">
        <v>8352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8">
        <f t="shared" ref="K3267:K3330" si="204">(((J3267/60)/60)/24)+DATE(1970,1,1)</f>
        <v>42311.711979166663</v>
      </c>
      <c r="L3267" s="8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8282</v>
      </c>
      <c r="Q3267">
        <f t="shared" ref="Q3267:Q3330" si="206">E3267/D3267*100</f>
        <v>164</v>
      </c>
      <c r="R3267">
        <f t="shared" ref="R3267:R3330" si="207">E3267/N3267</f>
        <v>70.285714285714292</v>
      </c>
      <c r="S3267" t="s">
        <v>8351</v>
      </c>
      <c r="T3267" t="s">
        <v>8352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8">
        <f t="shared" si="204"/>
        <v>42136.536134259266</v>
      </c>
      <c r="L3268" s="8">
        <f t="shared" si="205"/>
        <v>42167.875</v>
      </c>
      <c r="M3268" t="b">
        <v>1</v>
      </c>
      <c r="N3268">
        <v>163</v>
      </c>
      <c r="O3268" t="b">
        <v>1</v>
      </c>
      <c r="P3268" t="s">
        <v>8282</v>
      </c>
      <c r="Q3268">
        <f t="shared" si="206"/>
        <v>131.28333333333333</v>
      </c>
      <c r="R3268">
        <f t="shared" si="207"/>
        <v>48.325153374233132</v>
      </c>
      <c r="S3268" t="s">
        <v>8351</v>
      </c>
      <c r="T3268" t="s">
        <v>8352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8">
        <f t="shared" si="204"/>
        <v>42172.757638888885</v>
      </c>
      <c r="L3269" s="8">
        <f t="shared" si="205"/>
        <v>42202.757638888885</v>
      </c>
      <c r="M3269" t="b">
        <v>1</v>
      </c>
      <c r="N3269">
        <v>288</v>
      </c>
      <c r="O3269" t="b">
        <v>1</v>
      </c>
      <c r="P3269" t="s">
        <v>8282</v>
      </c>
      <c r="Q3269">
        <f t="shared" si="206"/>
        <v>102.1</v>
      </c>
      <c r="R3269">
        <f t="shared" si="207"/>
        <v>53.177083333333336</v>
      </c>
      <c r="S3269" t="s">
        <v>8351</v>
      </c>
      <c r="T3269" t="s">
        <v>8352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8">
        <f t="shared" si="204"/>
        <v>42590.90425925926</v>
      </c>
      <c r="L3270" s="8">
        <f t="shared" si="205"/>
        <v>42606.90425925926</v>
      </c>
      <c r="M3270" t="b">
        <v>1</v>
      </c>
      <c r="N3270">
        <v>42</v>
      </c>
      <c r="O3270" t="b">
        <v>1</v>
      </c>
      <c r="P3270" t="s">
        <v>8282</v>
      </c>
      <c r="Q3270">
        <f t="shared" si="206"/>
        <v>128</v>
      </c>
      <c r="R3270">
        <f t="shared" si="207"/>
        <v>60.952380952380949</v>
      </c>
      <c r="S3270" t="s">
        <v>8351</v>
      </c>
      <c r="T3270" t="s">
        <v>8352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8">
        <f t="shared" si="204"/>
        <v>42137.395798611105</v>
      </c>
      <c r="L3271" s="8">
        <f t="shared" si="205"/>
        <v>42171.458333333328</v>
      </c>
      <c r="M3271" t="b">
        <v>1</v>
      </c>
      <c r="N3271">
        <v>70</v>
      </c>
      <c r="O3271" t="b">
        <v>1</v>
      </c>
      <c r="P3271" t="s">
        <v>8282</v>
      </c>
      <c r="Q3271">
        <f t="shared" si="206"/>
        <v>101.49999999999999</v>
      </c>
      <c r="R3271">
        <f t="shared" si="207"/>
        <v>116</v>
      </c>
      <c r="S3271" t="s">
        <v>8351</v>
      </c>
      <c r="T3271" t="s">
        <v>8352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8">
        <f t="shared" si="204"/>
        <v>42167.533159722225</v>
      </c>
      <c r="L3272" s="8">
        <f t="shared" si="205"/>
        <v>42197.533159722225</v>
      </c>
      <c r="M3272" t="b">
        <v>1</v>
      </c>
      <c r="N3272">
        <v>30</v>
      </c>
      <c r="O3272" t="b">
        <v>1</v>
      </c>
      <c r="P3272" t="s">
        <v>8282</v>
      </c>
      <c r="Q3272">
        <f t="shared" si="206"/>
        <v>101.66666666666666</v>
      </c>
      <c r="R3272">
        <f t="shared" si="207"/>
        <v>61</v>
      </c>
      <c r="S3272" t="s">
        <v>8351</v>
      </c>
      <c r="T3272" t="s">
        <v>8352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8">
        <f t="shared" si="204"/>
        <v>41915.437210648146</v>
      </c>
      <c r="L3273" s="8">
        <f t="shared" si="205"/>
        <v>41945.478877314818</v>
      </c>
      <c r="M3273" t="b">
        <v>1</v>
      </c>
      <c r="N3273">
        <v>51</v>
      </c>
      <c r="O3273" t="b">
        <v>1</v>
      </c>
      <c r="P3273" t="s">
        <v>8282</v>
      </c>
      <c r="Q3273">
        <f t="shared" si="206"/>
        <v>130</v>
      </c>
      <c r="R3273">
        <f t="shared" si="207"/>
        <v>38.235294117647058</v>
      </c>
      <c r="S3273" t="s">
        <v>8351</v>
      </c>
      <c r="T3273" t="s">
        <v>8352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8">
        <f t="shared" si="204"/>
        <v>42284.500104166669</v>
      </c>
      <c r="L3274" s="8">
        <f t="shared" si="205"/>
        <v>42314.541770833333</v>
      </c>
      <c r="M3274" t="b">
        <v>1</v>
      </c>
      <c r="N3274">
        <v>145</v>
      </c>
      <c r="O3274" t="b">
        <v>1</v>
      </c>
      <c r="P3274" t="s">
        <v>8282</v>
      </c>
      <c r="Q3274">
        <f t="shared" si="206"/>
        <v>154.43</v>
      </c>
      <c r="R3274">
        <f t="shared" si="207"/>
        <v>106.50344827586207</v>
      </c>
      <c r="S3274" t="s">
        <v>8351</v>
      </c>
      <c r="T3274" t="s">
        <v>8352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8">
        <f t="shared" si="204"/>
        <v>42611.801412037035</v>
      </c>
      <c r="L3275" s="8">
        <f t="shared" si="205"/>
        <v>42627.791666666672</v>
      </c>
      <c r="M3275" t="b">
        <v>1</v>
      </c>
      <c r="N3275">
        <v>21</v>
      </c>
      <c r="O3275" t="b">
        <v>1</v>
      </c>
      <c r="P3275" t="s">
        <v>8282</v>
      </c>
      <c r="Q3275">
        <f t="shared" si="206"/>
        <v>107.4</v>
      </c>
      <c r="R3275">
        <f t="shared" si="207"/>
        <v>204.57142857142858</v>
      </c>
      <c r="S3275" t="s">
        <v>8351</v>
      </c>
      <c r="T3275" t="s">
        <v>8352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8">
        <f t="shared" si="204"/>
        <v>42400.704537037032</v>
      </c>
      <c r="L3276" s="8">
        <f t="shared" si="205"/>
        <v>42444.875</v>
      </c>
      <c r="M3276" t="b">
        <v>1</v>
      </c>
      <c r="N3276">
        <v>286</v>
      </c>
      <c r="O3276" t="b">
        <v>1</v>
      </c>
      <c r="P3276" t="s">
        <v>8282</v>
      </c>
      <c r="Q3276">
        <f t="shared" si="206"/>
        <v>101.32258064516128</v>
      </c>
      <c r="R3276">
        <f t="shared" si="207"/>
        <v>54.912587412587413</v>
      </c>
      <c r="S3276" t="s">
        <v>8351</v>
      </c>
      <c r="T3276" t="s">
        <v>8352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8">
        <f t="shared" si="204"/>
        <v>42017.88045138889</v>
      </c>
      <c r="L3277" s="8">
        <f t="shared" si="205"/>
        <v>42044.1875</v>
      </c>
      <c r="M3277" t="b">
        <v>1</v>
      </c>
      <c r="N3277">
        <v>12</v>
      </c>
      <c r="O3277" t="b">
        <v>1</v>
      </c>
      <c r="P3277" t="s">
        <v>8282</v>
      </c>
      <c r="Q3277">
        <f t="shared" si="206"/>
        <v>100.27777777777777</v>
      </c>
      <c r="R3277">
        <f t="shared" si="207"/>
        <v>150.41666666666666</v>
      </c>
      <c r="S3277" t="s">
        <v>8351</v>
      </c>
      <c r="T3277" t="s">
        <v>8352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8">
        <f t="shared" si="204"/>
        <v>42426.949988425928</v>
      </c>
      <c r="L3278" s="8">
        <f t="shared" si="205"/>
        <v>42461.165972222225</v>
      </c>
      <c r="M3278" t="b">
        <v>1</v>
      </c>
      <c r="N3278">
        <v>100</v>
      </c>
      <c r="O3278" t="b">
        <v>1</v>
      </c>
      <c r="P3278" t="s">
        <v>8282</v>
      </c>
      <c r="Q3278">
        <f t="shared" si="206"/>
        <v>116.84444444444443</v>
      </c>
      <c r="R3278">
        <f t="shared" si="207"/>
        <v>52.58</v>
      </c>
      <c r="S3278" t="s">
        <v>8351</v>
      </c>
      <c r="T3278" t="s">
        <v>8352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8">
        <f t="shared" si="204"/>
        <v>41931.682939814818</v>
      </c>
      <c r="L3279" s="8">
        <f t="shared" si="205"/>
        <v>41961.724606481483</v>
      </c>
      <c r="M3279" t="b">
        <v>1</v>
      </c>
      <c r="N3279">
        <v>100</v>
      </c>
      <c r="O3279" t="b">
        <v>1</v>
      </c>
      <c r="P3279" t="s">
        <v>8282</v>
      </c>
      <c r="Q3279">
        <f t="shared" si="206"/>
        <v>108.60000000000001</v>
      </c>
      <c r="R3279">
        <f t="shared" si="207"/>
        <v>54.3</v>
      </c>
      <c r="S3279" t="s">
        <v>8351</v>
      </c>
      <c r="T3279" t="s">
        <v>8352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8">
        <f t="shared" si="204"/>
        <v>42124.848414351851</v>
      </c>
      <c r="L3280" s="8">
        <f t="shared" si="205"/>
        <v>42154.848414351851</v>
      </c>
      <c r="M3280" t="b">
        <v>1</v>
      </c>
      <c r="N3280">
        <v>34</v>
      </c>
      <c r="O3280" t="b">
        <v>1</v>
      </c>
      <c r="P3280" t="s">
        <v>8282</v>
      </c>
      <c r="Q3280">
        <f t="shared" si="206"/>
        <v>103.4</v>
      </c>
      <c r="R3280">
        <f t="shared" si="207"/>
        <v>76.029411764705884</v>
      </c>
      <c r="S3280" t="s">
        <v>8351</v>
      </c>
      <c r="T3280" t="s">
        <v>8352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8">
        <f t="shared" si="204"/>
        <v>42431.102534722217</v>
      </c>
      <c r="L3281" s="8">
        <f t="shared" si="205"/>
        <v>42461.06086805556</v>
      </c>
      <c r="M3281" t="b">
        <v>0</v>
      </c>
      <c r="N3281">
        <v>63</v>
      </c>
      <c r="O3281" t="b">
        <v>1</v>
      </c>
      <c r="P3281" t="s">
        <v>8282</v>
      </c>
      <c r="Q3281">
        <f t="shared" si="206"/>
        <v>114.27586206896552</v>
      </c>
      <c r="R3281">
        <f t="shared" si="207"/>
        <v>105.2063492063492</v>
      </c>
      <c r="S3281" t="s">
        <v>8351</v>
      </c>
      <c r="T3281" t="s">
        <v>8352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8">
        <f t="shared" si="204"/>
        <v>42121.756921296299</v>
      </c>
      <c r="L3282" s="8">
        <f t="shared" si="205"/>
        <v>42156.208333333328</v>
      </c>
      <c r="M3282" t="b">
        <v>0</v>
      </c>
      <c r="N3282">
        <v>30</v>
      </c>
      <c r="O3282" t="b">
        <v>1</v>
      </c>
      <c r="P3282" t="s">
        <v>8282</v>
      </c>
      <c r="Q3282">
        <f t="shared" si="206"/>
        <v>103</v>
      </c>
      <c r="R3282">
        <f t="shared" si="207"/>
        <v>68.666666666666671</v>
      </c>
      <c r="S3282" t="s">
        <v>8351</v>
      </c>
      <c r="T3282" t="s">
        <v>8352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8">
        <f t="shared" si="204"/>
        <v>42219.019733796296</v>
      </c>
      <c r="L3283" s="8">
        <f t="shared" si="205"/>
        <v>42249.019733796296</v>
      </c>
      <c r="M3283" t="b">
        <v>0</v>
      </c>
      <c r="N3283">
        <v>47</v>
      </c>
      <c r="O3283" t="b">
        <v>1</v>
      </c>
      <c r="P3283" t="s">
        <v>8282</v>
      </c>
      <c r="Q3283">
        <f t="shared" si="206"/>
        <v>121.6</v>
      </c>
      <c r="R3283">
        <f t="shared" si="207"/>
        <v>129.36170212765958</v>
      </c>
      <c r="S3283" t="s">
        <v>8351</v>
      </c>
      <c r="T3283" t="s">
        <v>8352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8">
        <f t="shared" si="204"/>
        <v>42445.19430555556</v>
      </c>
      <c r="L3284" s="8">
        <f t="shared" si="205"/>
        <v>42489.19430555556</v>
      </c>
      <c r="M3284" t="b">
        <v>0</v>
      </c>
      <c r="N3284">
        <v>237</v>
      </c>
      <c r="O3284" t="b">
        <v>1</v>
      </c>
      <c r="P3284" t="s">
        <v>8282</v>
      </c>
      <c r="Q3284">
        <f t="shared" si="206"/>
        <v>102.6467741935484</v>
      </c>
      <c r="R3284">
        <f t="shared" si="207"/>
        <v>134.26371308016877</v>
      </c>
      <c r="S3284" t="s">
        <v>8351</v>
      </c>
      <c r="T3284" t="s">
        <v>8352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8">
        <f t="shared" si="204"/>
        <v>42379.74418981481</v>
      </c>
      <c r="L3285" s="8">
        <f t="shared" si="205"/>
        <v>42410.875</v>
      </c>
      <c r="M3285" t="b">
        <v>0</v>
      </c>
      <c r="N3285">
        <v>47</v>
      </c>
      <c r="O3285" t="b">
        <v>1</v>
      </c>
      <c r="P3285" t="s">
        <v>8282</v>
      </c>
      <c r="Q3285">
        <f t="shared" si="206"/>
        <v>104.75000000000001</v>
      </c>
      <c r="R3285">
        <f t="shared" si="207"/>
        <v>17.829787234042552</v>
      </c>
      <c r="S3285" t="s">
        <v>8351</v>
      </c>
      <c r="T3285" t="s">
        <v>8352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8">
        <f t="shared" si="204"/>
        <v>42380.884872685187</v>
      </c>
      <c r="L3286" s="8">
        <f t="shared" si="205"/>
        <v>42398.249305555553</v>
      </c>
      <c r="M3286" t="b">
        <v>0</v>
      </c>
      <c r="N3286">
        <v>15</v>
      </c>
      <c r="O3286" t="b">
        <v>1</v>
      </c>
      <c r="P3286" t="s">
        <v>8282</v>
      </c>
      <c r="Q3286">
        <f t="shared" si="206"/>
        <v>101.6</v>
      </c>
      <c r="R3286">
        <f t="shared" si="207"/>
        <v>203.2</v>
      </c>
      <c r="S3286" t="s">
        <v>8351</v>
      </c>
      <c r="T3286" t="s">
        <v>8352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8">
        <f t="shared" si="204"/>
        <v>42762.942430555559</v>
      </c>
      <c r="L3287" s="8">
        <f t="shared" si="205"/>
        <v>42794.208333333328</v>
      </c>
      <c r="M3287" t="b">
        <v>0</v>
      </c>
      <c r="N3287">
        <v>81</v>
      </c>
      <c r="O3287" t="b">
        <v>1</v>
      </c>
      <c r="P3287" t="s">
        <v>8282</v>
      </c>
      <c r="Q3287">
        <f t="shared" si="206"/>
        <v>112.10242048409683</v>
      </c>
      <c r="R3287">
        <f t="shared" si="207"/>
        <v>69.18518518518519</v>
      </c>
      <c r="S3287" t="s">
        <v>8351</v>
      </c>
      <c r="T3287" t="s">
        <v>8352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8">
        <f t="shared" si="204"/>
        <v>42567.840069444443</v>
      </c>
      <c r="L3288" s="8">
        <f t="shared" si="205"/>
        <v>42597.840069444443</v>
      </c>
      <c r="M3288" t="b">
        <v>0</v>
      </c>
      <c r="N3288">
        <v>122</v>
      </c>
      <c r="O3288" t="b">
        <v>1</v>
      </c>
      <c r="P3288" t="s">
        <v>8282</v>
      </c>
      <c r="Q3288">
        <f t="shared" si="206"/>
        <v>101.76666666666667</v>
      </c>
      <c r="R3288">
        <f t="shared" si="207"/>
        <v>125.12295081967213</v>
      </c>
      <c r="S3288" t="s">
        <v>8351</v>
      </c>
      <c r="T3288" t="s">
        <v>8352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8">
        <f t="shared" si="204"/>
        <v>42311.750324074077</v>
      </c>
      <c r="L3289" s="8">
        <f t="shared" si="205"/>
        <v>42336.750324074077</v>
      </c>
      <c r="M3289" t="b">
        <v>0</v>
      </c>
      <c r="N3289">
        <v>34</v>
      </c>
      <c r="O3289" t="b">
        <v>1</v>
      </c>
      <c r="P3289" t="s">
        <v>8282</v>
      </c>
      <c r="Q3289">
        <f t="shared" si="206"/>
        <v>100</v>
      </c>
      <c r="R3289">
        <f t="shared" si="207"/>
        <v>73.529411764705884</v>
      </c>
      <c r="S3289" t="s">
        <v>8351</v>
      </c>
      <c r="T3289" t="s">
        <v>8352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8">
        <f t="shared" si="204"/>
        <v>42505.774479166663</v>
      </c>
      <c r="L3290" s="8">
        <f t="shared" si="205"/>
        <v>42541.958333333328</v>
      </c>
      <c r="M3290" t="b">
        <v>0</v>
      </c>
      <c r="N3290">
        <v>207</v>
      </c>
      <c r="O3290" t="b">
        <v>1</v>
      </c>
      <c r="P3290" t="s">
        <v>8282</v>
      </c>
      <c r="Q3290">
        <f t="shared" si="206"/>
        <v>100.26489999999998</v>
      </c>
      <c r="R3290">
        <f t="shared" si="207"/>
        <v>48.437149758454105</v>
      </c>
      <c r="S3290" t="s">
        <v>8351</v>
      </c>
      <c r="T3290" t="s">
        <v>8352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8">
        <f t="shared" si="204"/>
        <v>42758.368078703701</v>
      </c>
      <c r="L3291" s="8">
        <f t="shared" si="205"/>
        <v>42786.368078703701</v>
      </c>
      <c r="M3291" t="b">
        <v>0</v>
      </c>
      <c r="N3291">
        <v>25</v>
      </c>
      <c r="O3291" t="b">
        <v>1</v>
      </c>
      <c r="P3291" t="s">
        <v>8282</v>
      </c>
      <c r="Q3291">
        <f t="shared" si="206"/>
        <v>133.04200000000003</v>
      </c>
      <c r="R3291">
        <f t="shared" si="207"/>
        <v>26.608400000000003</v>
      </c>
      <c r="S3291" t="s">
        <v>8351</v>
      </c>
      <c r="T3291" t="s">
        <v>8352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8">
        <f t="shared" si="204"/>
        <v>42775.51494212963</v>
      </c>
      <c r="L3292" s="8">
        <f t="shared" si="205"/>
        <v>42805.51494212963</v>
      </c>
      <c r="M3292" t="b">
        <v>0</v>
      </c>
      <c r="N3292">
        <v>72</v>
      </c>
      <c r="O3292" t="b">
        <v>1</v>
      </c>
      <c r="P3292" t="s">
        <v>8282</v>
      </c>
      <c r="Q3292">
        <f t="shared" si="206"/>
        <v>121.2</v>
      </c>
      <c r="R3292">
        <f t="shared" si="207"/>
        <v>33.666666666666664</v>
      </c>
      <c r="S3292" t="s">
        <v>8351</v>
      </c>
      <c r="T3292" t="s">
        <v>8352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8">
        <f t="shared" si="204"/>
        <v>42232.702546296292</v>
      </c>
      <c r="L3293" s="8">
        <f t="shared" si="205"/>
        <v>42264.165972222225</v>
      </c>
      <c r="M3293" t="b">
        <v>0</v>
      </c>
      <c r="N3293">
        <v>14</v>
      </c>
      <c r="O3293" t="b">
        <v>1</v>
      </c>
      <c r="P3293" t="s">
        <v>8282</v>
      </c>
      <c r="Q3293">
        <f t="shared" si="206"/>
        <v>113.99999999999999</v>
      </c>
      <c r="R3293">
        <f t="shared" si="207"/>
        <v>40.714285714285715</v>
      </c>
      <c r="S3293" t="s">
        <v>8351</v>
      </c>
      <c r="T3293" t="s">
        <v>8352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8">
        <f t="shared" si="204"/>
        <v>42282.770231481481</v>
      </c>
      <c r="L3294" s="8">
        <f t="shared" si="205"/>
        <v>42342.811898148153</v>
      </c>
      <c r="M3294" t="b">
        <v>0</v>
      </c>
      <c r="N3294">
        <v>15</v>
      </c>
      <c r="O3294" t="b">
        <v>1</v>
      </c>
      <c r="P3294" t="s">
        <v>8282</v>
      </c>
      <c r="Q3294">
        <f t="shared" si="206"/>
        <v>286.13861386138615</v>
      </c>
      <c r="R3294">
        <f t="shared" si="207"/>
        <v>19.266666666666666</v>
      </c>
      <c r="S3294" t="s">
        <v>8351</v>
      </c>
      <c r="T3294" t="s">
        <v>8352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8">
        <f t="shared" si="204"/>
        <v>42768.425370370373</v>
      </c>
      <c r="L3295" s="8">
        <f t="shared" si="205"/>
        <v>42798.425370370373</v>
      </c>
      <c r="M3295" t="b">
        <v>0</v>
      </c>
      <c r="N3295">
        <v>91</v>
      </c>
      <c r="O3295" t="b">
        <v>1</v>
      </c>
      <c r="P3295" t="s">
        <v>8282</v>
      </c>
      <c r="Q3295">
        <f t="shared" si="206"/>
        <v>170.44444444444446</v>
      </c>
      <c r="R3295">
        <f t="shared" si="207"/>
        <v>84.285714285714292</v>
      </c>
      <c r="S3295" t="s">
        <v>8351</v>
      </c>
      <c r="T3295" t="s">
        <v>8352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8">
        <f t="shared" si="204"/>
        <v>42141.541134259256</v>
      </c>
      <c r="L3296" s="8">
        <f t="shared" si="205"/>
        <v>42171.541134259256</v>
      </c>
      <c r="M3296" t="b">
        <v>0</v>
      </c>
      <c r="N3296">
        <v>24</v>
      </c>
      <c r="O3296" t="b">
        <v>1</v>
      </c>
      <c r="P3296" t="s">
        <v>8282</v>
      </c>
      <c r="Q3296">
        <f t="shared" si="206"/>
        <v>118.33333333333333</v>
      </c>
      <c r="R3296">
        <f t="shared" si="207"/>
        <v>29.583333333333332</v>
      </c>
      <c r="S3296" t="s">
        <v>8351</v>
      </c>
      <c r="T3296" t="s">
        <v>8352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8">
        <f t="shared" si="204"/>
        <v>42609.442465277782</v>
      </c>
      <c r="L3297" s="8">
        <f t="shared" si="205"/>
        <v>42639.442465277782</v>
      </c>
      <c r="M3297" t="b">
        <v>0</v>
      </c>
      <c r="N3297">
        <v>27</v>
      </c>
      <c r="O3297" t="b">
        <v>1</v>
      </c>
      <c r="P3297" t="s">
        <v>8282</v>
      </c>
      <c r="Q3297">
        <f t="shared" si="206"/>
        <v>102.85857142857142</v>
      </c>
      <c r="R3297">
        <f t="shared" si="207"/>
        <v>26.667037037037037</v>
      </c>
      <c r="S3297" t="s">
        <v>8351</v>
      </c>
      <c r="T3297" t="s">
        <v>8352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8">
        <f t="shared" si="204"/>
        <v>42309.756620370375</v>
      </c>
      <c r="L3298" s="8">
        <f t="shared" si="205"/>
        <v>42330.916666666672</v>
      </c>
      <c r="M3298" t="b">
        <v>0</v>
      </c>
      <c r="N3298">
        <v>47</v>
      </c>
      <c r="O3298" t="b">
        <v>1</v>
      </c>
      <c r="P3298" t="s">
        <v>8282</v>
      </c>
      <c r="Q3298">
        <f t="shared" si="206"/>
        <v>144.06666666666666</v>
      </c>
      <c r="R3298">
        <f t="shared" si="207"/>
        <v>45.978723404255319</v>
      </c>
      <c r="S3298" t="s">
        <v>8351</v>
      </c>
      <c r="T3298" t="s">
        <v>8352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8">
        <f t="shared" si="204"/>
        <v>42193.771481481483</v>
      </c>
      <c r="L3299" s="8">
        <f t="shared" si="205"/>
        <v>42212.957638888889</v>
      </c>
      <c r="M3299" t="b">
        <v>0</v>
      </c>
      <c r="N3299">
        <v>44</v>
      </c>
      <c r="O3299" t="b">
        <v>1</v>
      </c>
      <c r="P3299" t="s">
        <v>8282</v>
      </c>
      <c r="Q3299">
        <f t="shared" si="206"/>
        <v>100.07272727272726</v>
      </c>
      <c r="R3299">
        <f t="shared" si="207"/>
        <v>125.09090909090909</v>
      </c>
      <c r="S3299" t="s">
        <v>8351</v>
      </c>
      <c r="T3299" t="s">
        <v>8352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8">
        <f t="shared" si="204"/>
        <v>42239.957962962959</v>
      </c>
      <c r="L3300" s="8">
        <f t="shared" si="205"/>
        <v>42260</v>
      </c>
      <c r="M3300" t="b">
        <v>0</v>
      </c>
      <c r="N3300">
        <v>72</v>
      </c>
      <c r="O3300" t="b">
        <v>1</v>
      </c>
      <c r="P3300" t="s">
        <v>8282</v>
      </c>
      <c r="Q3300">
        <f t="shared" si="206"/>
        <v>101.73</v>
      </c>
      <c r="R3300">
        <f t="shared" si="207"/>
        <v>141.29166666666666</v>
      </c>
      <c r="S3300" t="s">
        <v>8351</v>
      </c>
      <c r="T3300" t="s">
        <v>8352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8">
        <f t="shared" si="204"/>
        <v>42261.917395833334</v>
      </c>
      <c r="L3301" s="8">
        <f t="shared" si="205"/>
        <v>42291.917395833334</v>
      </c>
      <c r="M3301" t="b">
        <v>0</v>
      </c>
      <c r="N3301">
        <v>63</v>
      </c>
      <c r="O3301" t="b">
        <v>1</v>
      </c>
      <c r="P3301" t="s">
        <v>8282</v>
      </c>
      <c r="Q3301">
        <f t="shared" si="206"/>
        <v>116.19999999999999</v>
      </c>
      <c r="R3301">
        <f t="shared" si="207"/>
        <v>55.333333333333336</v>
      </c>
      <c r="S3301" t="s">
        <v>8351</v>
      </c>
      <c r="T3301" t="s">
        <v>8352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8">
        <f t="shared" si="204"/>
        <v>42102.743773148148</v>
      </c>
      <c r="L3302" s="8">
        <f t="shared" si="205"/>
        <v>42123.743773148148</v>
      </c>
      <c r="M3302" t="b">
        <v>0</v>
      </c>
      <c r="N3302">
        <v>88</v>
      </c>
      <c r="O3302" t="b">
        <v>1</v>
      </c>
      <c r="P3302" t="s">
        <v>8282</v>
      </c>
      <c r="Q3302">
        <f t="shared" si="206"/>
        <v>136.16666666666666</v>
      </c>
      <c r="R3302">
        <f t="shared" si="207"/>
        <v>46.420454545454547</v>
      </c>
      <c r="S3302" t="s">
        <v>8351</v>
      </c>
      <c r="T3302" t="s">
        <v>8352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8">
        <f t="shared" si="204"/>
        <v>42538.73583333334</v>
      </c>
      <c r="L3303" s="8">
        <f t="shared" si="205"/>
        <v>42583.290972222225</v>
      </c>
      <c r="M3303" t="b">
        <v>0</v>
      </c>
      <c r="N3303">
        <v>70</v>
      </c>
      <c r="O3303" t="b">
        <v>1</v>
      </c>
      <c r="P3303" t="s">
        <v>8282</v>
      </c>
      <c r="Q3303">
        <f t="shared" si="206"/>
        <v>133.46666666666667</v>
      </c>
      <c r="R3303">
        <f t="shared" si="207"/>
        <v>57.2</v>
      </c>
      <c r="S3303" t="s">
        <v>8351</v>
      </c>
      <c r="T3303" t="s">
        <v>8352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8">
        <f t="shared" si="204"/>
        <v>42681.35157407407</v>
      </c>
      <c r="L3304" s="8">
        <f t="shared" si="205"/>
        <v>42711.35157407407</v>
      </c>
      <c r="M3304" t="b">
        <v>0</v>
      </c>
      <c r="N3304">
        <v>50</v>
      </c>
      <c r="O3304" t="b">
        <v>1</v>
      </c>
      <c r="P3304" t="s">
        <v>8282</v>
      </c>
      <c r="Q3304">
        <f t="shared" si="206"/>
        <v>103.39285714285715</v>
      </c>
      <c r="R3304">
        <f t="shared" si="207"/>
        <v>173.7</v>
      </c>
      <c r="S3304" t="s">
        <v>8351</v>
      </c>
      <c r="T3304" t="s">
        <v>8352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8">
        <f t="shared" si="204"/>
        <v>42056.65143518518</v>
      </c>
      <c r="L3305" s="8">
        <f t="shared" si="205"/>
        <v>42091.609768518523</v>
      </c>
      <c r="M3305" t="b">
        <v>0</v>
      </c>
      <c r="N3305">
        <v>35</v>
      </c>
      <c r="O3305" t="b">
        <v>1</v>
      </c>
      <c r="P3305" t="s">
        <v>8282</v>
      </c>
      <c r="Q3305">
        <f t="shared" si="206"/>
        <v>115.88888888888889</v>
      </c>
      <c r="R3305">
        <f t="shared" si="207"/>
        <v>59.6</v>
      </c>
      <c r="S3305" t="s">
        <v>8351</v>
      </c>
      <c r="T3305" t="s">
        <v>8352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8">
        <f t="shared" si="204"/>
        <v>42696.624444444446</v>
      </c>
      <c r="L3306" s="8">
        <f t="shared" si="205"/>
        <v>42726.624444444446</v>
      </c>
      <c r="M3306" t="b">
        <v>0</v>
      </c>
      <c r="N3306">
        <v>175</v>
      </c>
      <c r="O3306" t="b">
        <v>1</v>
      </c>
      <c r="P3306" t="s">
        <v>8282</v>
      </c>
      <c r="Q3306">
        <f t="shared" si="206"/>
        <v>104.51666666666665</v>
      </c>
      <c r="R3306">
        <f t="shared" si="207"/>
        <v>89.585714285714289</v>
      </c>
      <c r="S3306" t="s">
        <v>8351</v>
      </c>
      <c r="T3306" t="s">
        <v>8352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8">
        <f t="shared" si="204"/>
        <v>42186.855879629627</v>
      </c>
      <c r="L3307" s="8">
        <f t="shared" si="205"/>
        <v>42216.855879629627</v>
      </c>
      <c r="M3307" t="b">
        <v>0</v>
      </c>
      <c r="N3307">
        <v>20</v>
      </c>
      <c r="O3307" t="b">
        <v>1</v>
      </c>
      <c r="P3307" t="s">
        <v>8282</v>
      </c>
      <c r="Q3307">
        <f t="shared" si="206"/>
        <v>102.02500000000001</v>
      </c>
      <c r="R3307">
        <f t="shared" si="207"/>
        <v>204.05</v>
      </c>
      <c r="S3307" t="s">
        <v>8351</v>
      </c>
      <c r="T3307" t="s">
        <v>8352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8">
        <f t="shared" si="204"/>
        <v>42493.219236111108</v>
      </c>
      <c r="L3308" s="8">
        <f t="shared" si="205"/>
        <v>42531.125</v>
      </c>
      <c r="M3308" t="b">
        <v>0</v>
      </c>
      <c r="N3308">
        <v>54</v>
      </c>
      <c r="O3308" t="b">
        <v>1</v>
      </c>
      <c r="P3308" t="s">
        <v>8282</v>
      </c>
      <c r="Q3308">
        <f t="shared" si="206"/>
        <v>175.33333333333334</v>
      </c>
      <c r="R3308">
        <f t="shared" si="207"/>
        <v>48.703703703703702</v>
      </c>
      <c r="S3308" t="s">
        <v>8351</v>
      </c>
      <c r="T3308" t="s">
        <v>8352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8">
        <f t="shared" si="204"/>
        <v>42475.057164351849</v>
      </c>
      <c r="L3309" s="8">
        <f t="shared" si="205"/>
        <v>42505.057164351849</v>
      </c>
      <c r="M3309" t="b">
        <v>0</v>
      </c>
      <c r="N3309">
        <v>20</v>
      </c>
      <c r="O3309" t="b">
        <v>1</v>
      </c>
      <c r="P3309" t="s">
        <v>8282</v>
      </c>
      <c r="Q3309">
        <f t="shared" si="206"/>
        <v>106.67999999999999</v>
      </c>
      <c r="R3309">
        <f t="shared" si="207"/>
        <v>53.339999999999996</v>
      </c>
      <c r="S3309" t="s">
        <v>8351</v>
      </c>
      <c r="T3309" t="s">
        <v>8352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8">
        <f t="shared" si="204"/>
        <v>42452.876909722225</v>
      </c>
      <c r="L3310" s="8">
        <f t="shared" si="205"/>
        <v>42473.876909722225</v>
      </c>
      <c r="M3310" t="b">
        <v>0</v>
      </c>
      <c r="N3310">
        <v>57</v>
      </c>
      <c r="O3310" t="b">
        <v>1</v>
      </c>
      <c r="P3310" t="s">
        <v>8282</v>
      </c>
      <c r="Q3310">
        <f t="shared" si="206"/>
        <v>122.28571428571429</v>
      </c>
      <c r="R3310">
        <f t="shared" si="207"/>
        <v>75.087719298245617</v>
      </c>
      <c r="S3310" t="s">
        <v>8351</v>
      </c>
      <c r="T3310" t="s">
        <v>8352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8">
        <f t="shared" si="204"/>
        <v>42628.650208333333</v>
      </c>
      <c r="L3311" s="8">
        <f t="shared" si="205"/>
        <v>42659.650208333333</v>
      </c>
      <c r="M3311" t="b">
        <v>0</v>
      </c>
      <c r="N3311">
        <v>31</v>
      </c>
      <c r="O3311" t="b">
        <v>1</v>
      </c>
      <c r="P3311" t="s">
        <v>8282</v>
      </c>
      <c r="Q3311">
        <f t="shared" si="206"/>
        <v>159.42857142857144</v>
      </c>
      <c r="R3311">
        <f t="shared" si="207"/>
        <v>18</v>
      </c>
      <c r="S3311" t="s">
        <v>8351</v>
      </c>
      <c r="T3311" t="s">
        <v>8352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8">
        <f t="shared" si="204"/>
        <v>42253.928530092591</v>
      </c>
      <c r="L3312" s="8">
        <f t="shared" si="205"/>
        <v>42283.928530092591</v>
      </c>
      <c r="M3312" t="b">
        <v>0</v>
      </c>
      <c r="N3312">
        <v>31</v>
      </c>
      <c r="O3312" t="b">
        <v>1</v>
      </c>
      <c r="P3312" t="s">
        <v>8282</v>
      </c>
      <c r="Q3312">
        <f t="shared" si="206"/>
        <v>100.07692307692308</v>
      </c>
      <c r="R3312">
        <f t="shared" si="207"/>
        <v>209.83870967741936</v>
      </c>
      <c r="S3312" t="s">
        <v>8351</v>
      </c>
      <c r="T3312" t="s">
        <v>8352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8">
        <f t="shared" si="204"/>
        <v>42264.29178240741</v>
      </c>
      <c r="L3313" s="8">
        <f t="shared" si="205"/>
        <v>42294.29178240741</v>
      </c>
      <c r="M3313" t="b">
        <v>0</v>
      </c>
      <c r="N3313">
        <v>45</v>
      </c>
      <c r="O3313" t="b">
        <v>1</v>
      </c>
      <c r="P3313" t="s">
        <v>8282</v>
      </c>
      <c r="Q3313">
        <f t="shared" si="206"/>
        <v>109.84</v>
      </c>
      <c r="R3313">
        <f t="shared" si="207"/>
        <v>61.022222222222226</v>
      </c>
      <c r="S3313" t="s">
        <v>8351</v>
      </c>
      <c r="T3313" t="s">
        <v>8352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8">
        <f t="shared" si="204"/>
        <v>42664.809560185182</v>
      </c>
      <c r="L3314" s="8">
        <f t="shared" si="205"/>
        <v>42685.916666666672</v>
      </c>
      <c r="M3314" t="b">
        <v>0</v>
      </c>
      <c r="N3314">
        <v>41</v>
      </c>
      <c r="O3314" t="b">
        <v>1</v>
      </c>
      <c r="P3314" t="s">
        <v>8282</v>
      </c>
      <c r="Q3314">
        <f t="shared" si="206"/>
        <v>100.03999999999999</v>
      </c>
      <c r="R3314">
        <f t="shared" si="207"/>
        <v>61</v>
      </c>
      <c r="S3314" t="s">
        <v>8351</v>
      </c>
      <c r="T3314" t="s">
        <v>8352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8">
        <f t="shared" si="204"/>
        <v>42382.244409722218</v>
      </c>
      <c r="L3315" s="8">
        <f t="shared" si="205"/>
        <v>42396.041666666672</v>
      </c>
      <c r="M3315" t="b">
        <v>0</v>
      </c>
      <c r="N3315">
        <v>29</v>
      </c>
      <c r="O3315" t="b">
        <v>1</v>
      </c>
      <c r="P3315" t="s">
        <v>8282</v>
      </c>
      <c r="Q3315">
        <f t="shared" si="206"/>
        <v>116.05000000000001</v>
      </c>
      <c r="R3315">
        <f t="shared" si="207"/>
        <v>80.034482758620683</v>
      </c>
      <c r="S3315" t="s">
        <v>8351</v>
      </c>
      <c r="T3315" t="s">
        <v>8352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8">
        <f t="shared" si="204"/>
        <v>42105.267488425925</v>
      </c>
      <c r="L3316" s="8">
        <f t="shared" si="205"/>
        <v>42132.836805555555</v>
      </c>
      <c r="M3316" t="b">
        <v>0</v>
      </c>
      <c r="N3316">
        <v>58</v>
      </c>
      <c r="O3316" t="b">
        <v>1</v>
      </c>
      <c r="P3316" t="s">
        <v>8282</v>
      </c>
      <c r="Q3316">
        <f t="shared" si="206"/>
        <v>210.75</v>
      </c>
      <c r="R3316">
        <f t="shared" si="207"/>
        <v>29.068965517241381</v>
      </c>
      <c r="S3316" t="s">
        <v>8351</v>
      </c>
      <c r="T3316" t="s">
        <v>8352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8">
        <f t="shared" si="204"/>
        <v>42466.303715277783</v>
      </c>
      <c r="L3317" s="8">
        <f t="shared" si="205"/>
        <v>42496.303715277783</v>
      </c>
      <c r="M3317" t="b">
        <v>0</v>
      </c>
      <c r="N3317">
        <v>89</v>
      </c>
      <c r="O3317" t="b">
        <v>1</v>
      </c>
      <c r="P3317" t="s">
        <v>8282</v>
      </c>
      <c r="Q3317">
        <f t="shared" si="206"/>
        <v>110.00000000000001</v>
      </c>
      <c r="R3317">
        <f t="shared" si="207"/>
        <v>49.438202247191015</v>
      </c>
      <c r="S3317" t="s">
        <v>8351</v>
      </c>
      <c r="T3317" t="s">
        <v>8352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8">
        <f t="shared" si="204"/>
        <v>41826.871238425927</v>
      </c>
      <c r="L3318" s="8">
        <f t="shared" si="205"/>
        <v>41859.57916666667</v>
      </c>
      <c r="M3318" t="b">
        <v>0</v>
      </c>
      <c r="N3318">
        <v>125</v>
      </c>
      <c r="O3318" t="b">
        <v>1</v>
      </c>
      <c r="P3318" t="s">
        <v>8282</v>
      </c>
      <c r="Q3318">
        <f t="shared" si="206"/>
        <v>100.08673425918037</v>
      </c>
      <c r="R3318">
        <f t="shared" si="207"/>
        <v>93.977440000000001</v>
      </c>
      <c r="S3318" t="s">
        <v>8351</v>
      </c>
      <c r="T3318" t="s">
        <v>8352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8">
        <f t="shared" si="204"/>
        <v>42499.039629629624</v>
      </c>
      <c r="L3319" s="8">
        <f t="shared" si="205"/>
        <v>42529.039629629624</v>
      </c>
      <c r="M3319" t="b">
        <v>0</v>
      </c>
      <c r="N3319">
        <v>18</v>
      </c>
      <c r="O3319" t="b">
        <v>1</v>
      </c>
      <c r="P3319" t="s">
        <v>8282</v>
      </c>
      <c r="Q3319">
        <f t="shared" si="206"/>
        <v>106.19047619047619</v>
      </c>
      <c r="R3319">
        <f t="shared" si="207"/>
        <v>61.944444444444443</v>
      </c>
      <c r="S3319" t="s">
        <v>8351</v>
      </c>
      <c r="T3319" t="s">
        <v>8352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8">
        <f t="shared" si="204"/>
        <v>42431.302002314813</v>
      </c>
      <c r="L3320" s="8">
        <f t="shared" si="205"/>
        <v>42471.104166666672</v>
      </c>
      <c r="M3320" t="b">
        <v>0</v>
      </c>
      <c r="N3320">
        <v>32</v>
      </c>
      <c r="O3320" t="b">
        <v>1</v>
      </c>
      <c r="P3320" t="s">
        <v>8282</v>
      </c>
      <c r="Q3320">
        <f t="shared" si="206"/>
        <v>125.6</v>
      </c>
      <c r="R3320">
        <f t="shared" si="207"/>
        <v>78.5</v>
      </c>
      <c r="S3320" t="s">
        <v>8351</v>
      </c>
      <c r="T3320" t="s">
        <v>8352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8">
        <f t="shared" si="204"/>
        <v>41990.585486111115</v>
      </c>
      <c r="L3321" s="8">
        <f t="shared" si="205"/>
        <v>42035.585486111115</v>
      </c>
      <c r="M3321" t="b">
        <v>0</v>
      </c>
      <c r="N3321">
        <v>16</v>
      </c>
      <c r="O3321" t="b">
        <v>1</v>
      </c>
      <c r="P3321" t="s">
        <v>8282</v>
      </c>
      <c r="Q3321">
        <f t="shared" si="206"/>
        <v>108</v>
      </c>
      <c r="R3321">
        <f t="shared" si="207"/>
        <v>33.75</v>
      </c>
      <c r="S3321" t="s">
        <v>8351</v>
      </c>
      <c r="T3321" t="s">
        <v>8352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8">
        <f t="shared" si="204"/>
        <v>42513.045798611114</v>
      </c>
      <c r="L3322" s="8">
        <f t="shared" si="205"/>
        <v>42543.045798611114</v>
      </c>
      <c r="M3322" t="b">
        <v>0</v>
      </c>
      <c r="N3322">
        <v>38</v>
      </c>
      <c r="O3322" t="b">
        <v>1</v>
      </c>
      <c r="P3322" t="s">
        <v>8282</v>
      </c>
      <c r="Q3322">
        <f t="shared" si="206"/>
        <v>101</v>
      </c>
      <c r="R3322">
        <f t="shared" si="207"/>
        <v>66.44736842105263</v>
      </c>
      <c r="S3322" t="s">
        <v>8351</v>
      </c>
      <c r="T3322" t="s">
        <v>8352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8">
        <f t="shared" si="204"/>
        <v>41914.100289351853</v>
      </c>
      <c r="L3323" s="8">
        <f t="shared" si="205"/>
        <v>41928.165972222225</v>
      </c>
      <c r="M3323" t="b">
        <v>0</v>
      </c>
      <c r="N3323">
        <v>15</v>
      </c>
      <c r="O3323" t="b">
        <v>1</v>
      </c>
      <c r="P3323" t="s">
        <v>8282</v>
      </c>
      <c r="Q3323">
        <f t="shared" si="206"/>
        <v>107.4</v>
      </c>
      <c r="R3323">
        <f t="shared" si="207"/>
        <v>35.799999999999997</v>
      </c>
      <c r="S3323" t="s">
        <v>8351</v>
      </c>
      <c r="T3323" t="s">
        <v>8352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8">
        <f t="shared" si="204"/>
        <v>42521.010370370372</v>
      </c>
      <c r="L3324" s="8">
        <f t="shared" si="205"/>
        <v>42543.163194444445</v>
      </c>
      <c r="M3324" t="b">
        <v>0</v>
      </c>
      <c r="N3324">
        <v>23</v>
      </c>
      <c r="O3324" t="b">
        <v>1</v>
      </c>
      <c r="P3324" t="s">
        <v>8282</v>
      </c>
      <c r="Q3324">
        <f t="shared" si="206"/>
        <v>101.51515151515152</v>
      </c>
      <c r="R3324">
        <f t="shared" si="207"/>
        <v>145.65217391304347</v>
      </c>
      <c r="S3324" t="s">
        <v>8351</v>
      </c>
      <c r="T3324" t="s">
        <v>8352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8">
        <f t="shared" si="204"/>
        <v>42608.36583333333</v>
      </c>
      <c r="L3325" s="8">
        <f t="shared" si="205"/>
        <v>42638.36583333333</v>
      </c>
      <c r="M3325" t="b">
        <v>0</v>
      </c>
      <c r="N3325">
        <v>49</v>
      </c>
      <c r="O3325" t="b">
        <v>1</v>
      </c>
      <c r="P3325" t="s">
        <v>8282</v>
      </c>
      <c r="Q3325">
        <f t="shared" si="206"/>
        <v>125.89999999999999</v>
      </c>
      <c r="R3325">
        <f t="shared" si="207"/>
        <v>25.693877551020407</v>
      </c>
      <c r="S3325" t="s">
        <v>8351</v>
      </c>
      <c r="T3325" t="s">
        <v>8352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8">
        <f t="shared" si="204"/>
        <v>42512.58321759259</v>
      </c>
      <c r="L3326" s="8">
        <f t="shared" si="205"/>
        <v>42526.58321759259</v>
      </c>
      <c r="M3326" t="b">
        <v>0</v>
      </c>
      <c r="N3326">
        <v>10</v>
      </c>
      <c r="O3326" t="b">
        <v>1</v>
      </c>
      <c r="P3326" t="s">
        <v>8282</v>
      </c>
      <c r="Q3326">
        <f t="shared" si="206"/>
        <v>101.66666666666666</v>
      </c>
      <c r="R3326">
        <f t="shared" si="207"/>
        <v>152.5</v>
      </c>
      <c r="S3326" t="s">
        <v>8351</v>
      </c>
      <c r="T3326" t="s">
        <v>8352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8">
        <f t="shared" si="204"/>
        <v>42064.785613425927</v>
      </c>
      <c r="L3327" s="8">
        <f t="shared" si="205"/>
        <v>42099.743946759263</v>
      </c>
      <c r="M3327" t="b">
        <v>0</v>
      </c>
      <c r="N3327">
        <v>15</v>
      </c>
      <c r="O3327" t="b">
        <v>1</v>
      </c>
      <c r="P3327" t="s">
        <v>8282</v>
      </c>
      <c r="Q3327">
        <f t="shared" si="206"/>
        <v>112.5</v>
      </c>
      <c r="R3327">
        <f t="shared" si="207"/>
        <v>30</v>
      </c>
      <c r="S3327" t="s">
        <v>8351</v>
      </c>
      <c r="T3327" t="s">
        <v>8352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8">
        <f t="shared" si="204"/>
        <v>42041.714178240742</v>
      </c>
      <c r="L3328" s="8">
        <f t="shared" si="205"/>
        <v>42071.67251157407</v>
      </c>
      <c r="M3328" t="b">
        <v>0</v>
      </c>
      <c r="N3328">
        <v>57</v>
      </c>
      <c r="O3328" t="b">
        <v>1</v>
      </c>
      <c r="P3328" t="s">
        <v>8282</v>
      </c>
      <c r="Q3328">
        <f t="shared" si="206"/>
        <v>101.375</v>
      </c>
      <c r="R3328">
        <f t="shared" si="207"/>
        <v>142.28070175438597</v>
      </c>
      <c r="S3328" t="s">
        <v>8351</v>
      </c>
      <c r="T3328" t="s">
        <v>8352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8">
        <f t="shared" si="204"/>
        <v>42468.374606481477</v>
      </c>
      <c r="L3329" s="8">
        <f t="shared" si="205"/>
        <v>42498.374606481477</v>
      </c>
      <c r="M3329" t="b">
        <v>0</v>
      </c>
      <c r="N3329">
        <v>33</v>
      </c>
      <c r="O3329" t="b">
        <v>1</v>
      </c>
      <c r="P3329" t="s">
        <v>8282</v>
      </c>
      <c r="Q3329">
        <f t="shared" si="206"/>
        <v>101.25</v>
      </c>
      <c r="R3329">
        <f t="shared" si="207"/>
        <v>24.545454545454547</v>
      </c>
      <c r="S3329" t="s">
        <v>8351</v>
      </c>
      <c r="T3329" t="s">
        <v>8352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8">
        <f t="shared" si="204"/>
        <v>41822.57503472222</v>
      </c>
      <c r="L3330" s="8">
        <f t="shared" si="205"/>
        <v>41825.041666666664</v>
      </c>
      <c r="M3330" t="b">
        <v>0</v>
      </c>
      <c r="N3330">
        <v>9</v>
      </c>
      <c r="O3330" t="b">
        <v>1</v>
      </c>
      <c r="P3330" t="s">
        <v>8282</v>
      </c>
      <c r="Q3330">
        <f t="shared" si="206"/>
        <v>146.38888888888889</v>
      </c>
      <c r="R3330">
        <f t="shared" si="207"/>
        <v>292.77777777777777</v>
      </c>
      <c r="S3330" t="s">
        <v>8351</v>
      </c>
      <c r="T3330" t="s">
        <v>8352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8">
        <f t="shared" ref="K3331:K3394" si="208">(((J3331/60)/60)/24)+DATE(1970,1,1)</f>
        <v>41837.323009259257</v>
      </c>
      <c r="L3331" s="8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8282</v>
      </c>
      <c r="Q3331">
        <f t="shared" ref="Q3331:Q3394" si="210">E3331/D3331*100</f>
        <v>116.8</v>
      </c>
      <c r="R3331">
        <f t="shared" ref="R3331:R3394" si="211">E3331/N3331</f>
        <v>44.92307692307692</v>
      </c>
      <c r="S3331" t="s">
        <v>8351</v>
      </c>
      <c r="T3331" t="s">
        <v>8352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8">
        <f t="shared" si="208"/>
        <v>42065.887361111112</v>
      </c>
      <c r="L3332" s="8">
        <f t="shared" si="209"/>
        <v>42095.845694444448</v>
      </c>
      <c r="M3332" t="b">
        <v>0</v>
      </c>
      <c r="N3332">
        <v>69</v>
      </c>
      <c r="O3332" t="b">
        <v>1</v>
      </c>
      <c r="P3332" t="s">
        <v>8282</v>
      </c>
      <c r="Q3332">
        <f t="shared" si="210"/>
        <v>106.26666666666667</v>
      </c>
      <c r="R3332">
        <f t="shared" si="211"/>
        <v>23.10144927536232</v>
      </c>
      <c r="S3332" t="s">
        <v>8351</v>
      </c>
      <c r="T3332" t="s">
        <v>8352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8">
        <f t="shared" si="208"/>
        <v>42248.697754629626</v>
      </c>
      <c r="L3333" s="8">
        <f t="shared" si="209"/>
        <v>42283.697754629626</v>
      </c>
      <c r="M3333" t="b">
        <v>0</v>
      </c>
      <c r="N3333">
        <v>65</v>
      </c>
      <c r="O3333" t="b">
        <v>1</v>
      </c>
      <c r="P3333" t="s">
        <v>8282</v>
      </c>
      <c r="Q3333">
        <f t="shared" si="210"/>
        <v>104.52</v>
      </c>
      <c r="R3333">
        <f t="shared" si="211"/>
        <v>80.400000000000006</v>
      </c>
      <c r="S3333" t="s">
        <v>8351</v>
      </c>
      <c r="T3333" t="s">
        <v>8352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8">
        <f t="shared" si="208"/>
        <v>41809.860300925924</v>
      </c>
      <c r="L3334" s="8">
        <f t="shared" si="209"/>
        <v>41839.860300925924</v>
      </c>
      <c r="M3334" t="b">
        <v>0</v>
      </c>
      <c r="N3334">
        <v>83</v>
      </c>
      <c r="O3334" t="b">
        <v>1</v>
      </c>
      <c r="P3334" t="s">
        <v>8282</v>
      </c>
      <c r="Q3334">
        <f t="shared" si="210"/>
        <v>100</v>
      </c>
      <c r="R3334">
        <f t="shared" si="211"/>
        <v>72.289156626506028</v>
      </c>
      <c r="S3334" t="s">
        <v>8351</v>
      </c>
      <c r="T3334" t="s">
        <v>8352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8">
        <f t="shared" si="208"/>
        <v>42148.676851851851</v>
      </c>
      <c r="L3335" s="8">
        <f t="shared" si="209"/>
        <v>42170.676851851851</v>
      </c>
      <c r="M3335" t="b">
        <v>0</v>
      </c>
      <c r="N3335">
        <v>111</v>
      </c>
      <c r="O3335" t="b">
        <v>1</v>
      </c>
      <c r="P3335" t="s">
        <v>8282</v>
      </c>
      <c r="Q3335">
        <f t="shared" si="210"/>
        <v>104.57142857142858</v>
      </c>
      <c r="R3335">
        <f t="shared" si="211"/>
        <v>32.972972972972975</v>
      </c>
      <c r="S3335" t="s">
        <v>8351</v>
      </c>
      <c r="T3335" t="s">
        <v>8352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8">
        <f t="shared" si="208"/>
        <v>42185.521087962959</v>
      </c>
      <c r="L3336" s="8">
        <f t="shared" si="209"/>
        <v>42215.521087962959</v>
      </c>
      <c r="M3336" t="b">
        <v>0</v>
      </c>
      <c r="N3336">
        <v>46</v>
      </c>
      <c r="O3336" t="b">
        <v>1</v>
      </c>
      <c r="P3336" t="s">
        <v>8282</v>
      </c>
      <c r="Q3336">
        <f t="shared" si="210"/>
        <v>138.62051149573753</v>
      </c>
      <c r="R3336">
        <f t="shared" si="211"/>
        <v>116.65217391304348</v>
      </c>
      <c r="S3336" t="s">
        <v>8351</v>
      </c>
      <c r="T3336" t="s">
        <v>8352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8">
        <f t="shared" si="208"/>
        <v>41827.674143518518</v>
      </c>
      <c r="L3337" s="8">
        <f t="shared" si="209"/>
        <v>41854.958333333336</v>
      </c>
      <c r="M3337" t="b">
        <v>0</v>
      </c>
      <c r="N3337">
        <v>63</v>
      </c>
      <c r="O3337" t="b">
        <v>1</v>
      </c>
      <c r="P3337" t="s">
        <v>8282</v>
      </c>
      <c r="Q3337">
        <f t="shared" si="210"/>
        <v>100.32000000000001</v>
      </c>
      <c r="R3337">
        <f t="shared" si="211"/>
        <v>79.61904761904762</v>
      </c>
      <c r="S3337" t="s">
        <v>8351</v>
      </c>
      <c r="T3337" t="s">
        <v>8352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8">
        <f t="shared" si="208"/>
        <v>42437.398680555561</v>
      </c>
      <c r="L3338" s="8">
        <f t="shared" si="209"/>
        <v>42465.35701388889</v>
      </c>
      <c r="M3338" t="b">
        <v>0</v>
      </c>
      <c r="N3338">
        <v>9</v>
      </c>
      <c r="O3338" t="b">
        <v>1</v>
      </c>
      <c r="P3338" t="s">
        <v>8282</v>
      </c>
      <c r="Q3338">
        <f t="shared" si="210"/>
        <v>100</v>
      </c>
      <c r="R3338">
        <f t="shared" si="211"/>
        <v>27.777777777777779</v>
      </c>
      <c r="S3338" t="s">
        <v>8351</v>
      </c>
      <c r="T3338" t="s">
        <v>8352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8">
        <f t="shared" si="208"/>
        <v>41901.282025462962</v>
      </c>
      <c r="L3339" s="8">
        <f t="shared" si="209"/>
        <v>41922.875</v>
      </c>
      <c r="M3339" t="b">
        <v>0</v>
      </c>
      <c r="N3339">
        <v>34</v>
      </c>
      <c r="O3339" t="b">
        <v>1</v>
      </c>
      <c r="P3339" t="s">
        <v>8282</v>
      </c>
      <c r="Q3339">
        <f t="shared" si="210"/>
        <v>110.2</v>
      </c>
      <c r="R3339">
        <f t="shared" si="211"/>
        <v>81.029411764705884</v>
      </c>
      <c r="S3339" t="s">
        <v>8351</v>
      </c>
      <c r="T3339" t="s">
        <v>8352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8">
        <f t="shared" si="208"/>
        <v>42769.574999999997</v>
      </c>
      <c r="L3340" s="8">
        <f t="shared" si="209"/>
        <v>42790.574999999997</v>
      </c>
      <c r="M3340" t="b">
        <v>0</v>
      </c>
      <c r="N3340">
        <v>112</v>
      </c>
      <c r="O3340" t="b">
        <v>1</v>
      </c>
      <c r="P3340" t="s">
        <v>8282</v>
      </c>
      <c r="Q3340">
        <f t="shared" si="210"/>
        <v>102.18</v>
      </c>
      <c r="R3340">
        <f t="shared" si="211"/>
        <v>136.84821428571428</v>
      </c>
      <c r="S3340" t="s">
        <v>8351</v>
      </c>
      <c r="T3340" t="s">
        <v>8352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8">
        <f t="shared" si="208"/>
        <v>42549.665717592594</v>
      </c>
      <c r="L3341" s="8">
        <f t="shared" si="209"/>
        <v>42579.665717592594</v>
      </c>
      <c r="M3341" t="b">
        <v>0</v>
      </c>
      <c r="N3341">
        <v>47</v>
      </c>
      <c r="O3341" t="b">
        <v>1</v>
      </c>
      <c r="P3341" t="s">
        <v>8282</v>
      </c>
      <c r="Q3341">
        <f t="shared" si="210"/>
        <v>104.35000000000001</v>
      </c>
      <c r="R3341">
        <f t="shared" si="211"/>
        <v>177.61702127659575</v>
      </c>
      <c r="S3341" t="s">
        <v>8351</v>
      </c>
      <c r="T3341" t="s">
        <v>8352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8">
        <f t="shared" si="208"/>
        <v>42685.974004629628</v>
      </c>
      <c r="L3342" s="8">
        <f t="shared" si="209"/>
        <v>42710.974004629628</v>
      </c>
      <c r="M3342" t="b">
        <v>0</v>
      </c>
      <c r="N3342">
        <v>38</v>
      </c>
      <c r="O3342" t="b">
        <v>1</v>
      </c>
      <c r="P3342" t="s">
        <v>8282</v>
      </c>
      <c r="Q3342">
        <f t="shared" si="210"/>
        <v>138.16666666666666</v>
      </c>
      <c r="R3342">
        <f t="shared" si="211"/>
        <v>109.07894736842105</v>
      </c>
      <c r="S3342" t="s">
        <v>8351</v>
      </c>
      <c r="T3342" t="s">
        <v>8352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8">
        <f t="shared" si="208"/>
        <v>42510.798854166671</v>
      </c>
      <c r="L3343" s="8">
        <f t="shared" si="209"/>
        <v>42533.708333333328</v>
      </c>
      <c r="M3343" t="b">
        <v>0</v>
      </c>
      <c r="N3343">
        <v>28</v>
      </c>
      <c r="O3343" t="b">
        <v>1</v>
      </c>
      <c r="P3343" t="s">
        <v>8282</v>
      </c>
      <c r="Q3343">
        <f t="shared" si="210"/>
        <v>100</v>
      </c>
      <c r="R3343">
        <f t="shared" si="211"/>
        <v>119.64285714285714</v>
      </c>
      <c r="S3343" t="s">
        <v>8351</v>
      </c>
      <c r="T3343" t="s">
        <v>8352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8">
        <f t="shared" si="208"/>
        <v>42062.296412037031</v>
      </c>
      <c r="L3344" s="8">
        <f t="shared" si="209"/>
        <v>42095.207638888889</v>
      </c>
      <c r="M3344" t="b">
        <v>0</v>
      </c>
      <c r="N3344">
        <v>78</v>
      </c>
      <c r="O3344" t="b">
        <v>1</v>
      </c>
      <c r="P3344" t="s">
        <v>8282</v>
      </c>
      <c r="Q3344">
        <f t="shared" si="210"/>
        <v>101.66666666666666</v>
      </c>
      <c r="R3344">
        <f t="shared" si="211"/>
        <v>78.205128205128204</v>
      </c>
      <c r="S3344" t="s">
        <v>8351</v>
      </c>
      <c r="T3344" t="s">
        <v>8352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8">
        <f t="shared" si="208"/>
        <v>42452.916481481487</v>
      </c>
      <c r="L3345" s="8">
        <f t="shared" si="209"/>
        <v>42473.554166666669</v>
      </c>
      <c r="M3345" t="b">
        <v>0</v>
      </c>
      <c r="N3345">
        <v>23</v>
      </c>
      <c r="O3345" t="b">
        <v>1</v>
      </c>
      <c r="P3345" t="s">
        <v>8282</v>
      </c>
      <c r="Q3345">
        <f t="shared" si="210"/>
        <v>171.42857142857142</v>
      </c>
      <c r="R3345">
        <f t="shared" si="211"/>
        <v>52.173913043478258</v>
      </c>
      <c r="S3345" t="s">
        <v>8351</v>
      </c>
      <c r="T3345" t="s">
        <v>8352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8">
        <f t="shared" si="208"/>
        <v>41851.200150462959</v>
      </c>
      <c r="L3346" s="8">
        <f t="shared" si="209"/>
        <v>41881.200150462959</v>
      </c>
      <c r="M3346" t="b">
        <v>0</v>
      </c>
      <c r="N3346">
        <v>40</v>
      </c>
      <c r="O3346" t="b">
        <v>1</v>
      </c>
      <c r="P3346" t="s">
        <v>8282</v>
      </c>
      <c r="Q3346">
        <f t="shared" si="210"/>
        <v>101.44444444444444</v>
      </c>
      <c r="R3346">
        <f t="shared" si="211"/>
        <v>114.125</v>
      </c>
      <c r="S3346" t="s">
        <v>8351</v>
      </c>
      <c r="T3346" t="s">
        <v>8352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8">
        <f t="shared" si="208"/>
        <v>42053.106111111112</v>
      </c>
      <c r="L3347" s="8">
        <f t="shared" si="209"/>
        <v>42112.025694444441</v>
      </c>
      <c r="M3347" t="b">
        <v>0</v>
      </c>
      <c r="N3347">
        <v>13</v>
      </c>
      <c r="O3347" t="b">
        <v>1</v>
      </c>
      <c r="P3347" t="s">
        <v>8282</v>
      </c>
      <c r="Q3347">
        <f t="shared" si="210"/>
        <v>130</v>
      </c>
      <c r="R3347">
        <f t="shared" si="211"/>
        <v>50</v>
      </c>
      <c r="S3347" t="s">
        <v>8351</v>
      </c>
      <c r="T3347" t="s">
        <v>8352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8">
        <f t="shared" si="208"/>
        <v>42054.024421296301</v>
      </c>
      <c r="L3348" s="8">
        <f t="shared" si="209"/>
        <v>42061.024421296301</v>
      </c>
      <c r="M3348" t="b">
        <v>0</v>
      </c>
      <c r="N3348">
        <v>18</v>
      </c>
      <c r="O3348" t="b">
        <v>1</v>
      </c>
      <c r="P3348" t="s">
        <v>8282</v>
      </c>
      <c r="Q3348">
        <f t="shared" si="210"/>
        <v>110.00000000000001</v>
      </c>
      <c r="R3348">
        <f t="shared" si="211"/>
        <v>91.666666666666671</v>
      </c>
      <c r="S3348" t="s">
        <v>8351</v>
      </c>
      <c r="T3348" t="s">
        <v>8352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8">
        <f t="shared" si="208"/>
        <v>42484.551550925928</v>
      </c>
      <c r="L3349" s="8">
        <f t="shared" si="209"/>
        <v>42498.875</v>
      </c>
      <c r="M3349" t="b">
        <v>0</v>
      </c>
      <c r="N3349">
        <v>22</v>
      </c>
      <c r="O3349" t="b">
        <v>1</v>
      </c>
      <c r="P3349" t="s">
        <v>8282</v>
      </c>
      <c r="Q3349">
        <f t="shared" si="210"/>
        <v>119.44999999999999</v>
      </c>
      <c r="R3349">
        <f t="shared" si="211"/>
        <v>108.59090909090909</v>
      </c>
      <c r="S3349" t="s">
        <v>8351</v>
      </c>
      <c r="T3349" t="s">
        <v>8352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8">
        <f t="shared" si="208"/>
        <v>42466.558796296296</v>
      </c>
      <c r="L3350" s="8">
        <f t="shared" si="209"/>
        <v>42490.165972222225</v>
      </c>
      <c r="M3350" t="b">
        <v>0</v>
      </c>
      <c r="N3350">
        <v>79</v>
      </c>
      <c r="O3350" t="b">
        <v>1</v>
      </c>
      <c r="P3350" t="s">
        <v>8282</v>
      </c>
      <c r="Q3350">
        <f t="shared" si="210"/>
        <v>100.2909090909091</v>
      </c>
      <c r="R3350">
        <f t="shared" si="211"/>
        <v>69.822784810126578</v>
      </c>
      <c r="S3350" t="s">
        <v>8351</v>
      </c>
      <c r="T3350" t="s">
        <v>8352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8">
        <f t="shared" si="208"/>
        <v>42513.110787037032</v>
      </c>
      <c r="L3351" s="8">
        <f t="shared" si="209"/>
        <v>42534.708333333328</v>
      </c>
      <c r="M3351" t="b">
        <v>0</v>
      </c>
      <c r="N3351">
        <v>14</v>
      </c>
      <c r="O3351" t="b">
        <v>1</v>
      </c>
      <c r="P3351" t="s">
        <v>8282</v>
      </c>
      <c r="Q3351">
        <f t="shared" si="210"/>
        <v>153.4</v>
      </c>
      <c r="R3351">
        <f t="shared" si="211"/>
        <v>109.57142857142857</v>
      </c>
      <c r="S3351" t="s">
        <v>8351</v>
      </c>
      <c r="T3351" t="s">
        <v>8352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8">
        <f t="shared" si="208"/>
        <v>42302.701516203699</v>
      </c>
      <c r="L3352" s="8">
        <f t="shared" si="209"/>
        <v>42337.958333333328</v>
      </c>
      <c r="M3352" t="b">
        <v>0</v>
      </c>
      <c r="N3352">
        <v>51</v>
      </c>
      <c r="O3352" t="b">
        <v>1</v>
      </c>
      <c r="P3352" t="s">
        <v>8282</v>
      </c>
      <c r="Q3352">
        <f t="shared" si="210"/>
        <v>104.42857142857143</v>
      </c>
      <c r="R3352">
        <f t="shared" si="211"/>
        <v>71.666666666666671</v>
      </c>
      <c r="S3352" t="s">
        <v>8351</v>
      </c>
      <c r="T3352" t="s">
        <v>8352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8">
        <f t="shared" si="208"/>
        <v>41806.395428240743</v>
      </c>
      <c r="L3353" s="8">
        <f t="shared" si="209"/>
        <v>41843.458333333336</v>
      </c>
      <c r="M3353" t="b">
        <v>0</v>
      </c>
      <c r="N3353">
        <v>54</v>
      </c>
      <c r="O3353" t="b">
        <v>1</v>
      </c>
      <c r="P3353" t="s">
        <v>8282</v>
      </c>
      <c r="Q3353">
        <f t="shared" si="210"/>
        <v>101.1</v>
      </c>
      <c r="R3353">
        <f t="shared" si="211"/>
        <v>93.611111111111114</v>
      </c>
      <c r="S3353" t="s">
        <v>8351</v>
      </c>
      <c r="T3353" t="s">
        <v>8352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8">
        <f t="shared" si="208"/>
        <v>42495.992800925931</v>
      </c>
      <c r="L3354" s="8">
        <f t="shared" si="209"/>
        <v>42552.958333333328</v>
      </c>
      <c r="M3354" t="b">
        <v>0</v>
      </c>
      <c r="N3354">
        <v>70</v>
      </c>
      <c r="O3354" t="b">
        <v>1</v>
      </c>
      <c r="P3354" t="s">
        <v>8282</v>
      </c>
      <c r="Q3354">
        <f t="shared" si="210"/>
        <v>107.52</v>
      </c>
      <c r="R3354">
        <f t="shared" si="211"/>
        <v>76.8</v>
      </c>
      <c r="S3354" t="s">
        <v>8351</v>
      </c>
      <c r="T3354" t="s">
        <v>8352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8">
        <f t="shared" si="208"/>
        <v>42479.432291666672</v>
      </c>
      <c r="L3355" s="8">
        <f t="shared" si="209"/>
        <v>42492.958333333328</v>
      </c>
      <c r="M3355" t="b">
        <v>0</v>
      </c>
      <c r="N3355">
        <v>44</v>
      </c>
      <c r="O3355" t="b">
        <v>1</v>
      </c>
      <c r="P3355" t="s">
        <v>8282</v>
      </c>
      <c r="Q3355">
        <f t="shared" si="210"/>
        <v>315</v>
      </c>
      <c r="R3355">
        <f t="shared" si="211"/>
        <v>35.795454545454547</v>
      </c>
      <c r="S3355" t="s">
        <v>8351</v>
      </c>
      <c r="T3355" t="s">
        <v>8352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8">
        <f t="shared" si="208"/>
        <v>42270.7269212963</v>
      </c>
      <c r="L3356" s="8">
        <f t="shared" si="209"/>
        <v>42306.167361111111</v>
      </c>
      <c r="M3356" t="b">
        <v>0</v>
      </c>
      <c r="N3356">
        <v>55</v>
      </c>
      <c r="O3356" t="b">
        <v>1</v>
      </c>
      <c r="P3356" t="s">
        <v>8282</v>
      </c>
      <c r="Q3356">
        <f t="shared" si="210"/>
        <v>101.93333333333334</v>
      </c>
      <c r="R3356">
        <f t="shared" si="211"/>
        <v>55.6</v>
      </c>
      <c r="S3356" t="s">
        <v>8351</v>
      </c>
      <c r="T3356" t="s">
        <v>8352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8">
        <f t="shared" si="208"/>
        <v>42489.619525462964</v>
      </c>
      <c r="L3357" s="8">
        <f t="shared" si="209"/>
        <v>42500.470138888893</v>
      </c>
      <c r="M3357" t="b">
        <v>0</v>
      </c>
      <c r="N3357">
        <v>15</v>
      </c>
      <c r="O3357" t="b">
        <v>1</v>
      </c>
      <c r="P3357" t="s">
        <v>8282</v>
      </c>
      <c r="Q3357">
        <f t="shared" si="210"/>
        <v>126.28571428571429</v>
      </c>
      <c r="R3357">
        <f t="shared" si="211"/>
        <v>147.33333333333334</v>
      </c>
      <c r="S3357" t="s">
        <v>8351</v>
      </c>
      <c r="T3357" t="s">
        <v>8352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8">
        <f t="shared" si="208"/>
        <v>42536.815648148149</v>
      </c>
      <c r="L3358" s="8">
        <f t="shared" si="209"/>
        <v>42566.815648148149</v>
      </c>
      <c r="M3358" t="b">
        <v>0</v>
      </c>
      <c r="N3358">
        <v>27</v>
      </c>
      <c r="O3358" t="b">
        <v>1</v>
      </c>
      <c r="P3358" t="s">
        <v>8282</v>
      </c>
      <c r="Q3358">
        <f t="shared" si="210"/>
        <v>101.4</v>
      </c>
      <c r="R3358">
        <f t="shared" si="211"/>
        <v>56.333333333333336</v>
      </c>
      <c r="S3358" t="s">
        <v>8351</v>
      </c>
      <c r="T3358" t="s">
        <v>8352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8">
        <f t="shared" si="208"/>
        <v>41822.417939814812</v>
      </c>
      <c r="L3359" s="8">
        <f t="shared" si="209"/>
        <v>41852.417939814812</v>
      </c>
      <c r="M3359" t="b">
        <v>0</v>
      </c>
      <c r="N3359">
        <v>21</v>
      </c>
      <c r="O3359" t="b">
        <v>1</v>
      </c>
      <c r="P3359" t="s">
        <v>8282</v>
      </c>
      <c r="Q3359">
        <f t="shared" si="210"/>
        <v>101</v>
      </c>
      <c r="R3359">
        <f t="shared" si="211"/>
        <v>96.19047619047619</v>
      </c>
      <c r="S3359" t="s">
        <v>8351</v>
      </c>
      <c r="T3359" t="s">
        <v>8352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8">
        <f t="shared" si="208"/>
        <v>41932.311099537037</v>
      </c>
      <c r="L3360" s="8">
        <f t="shared" si="209"/>
        <v>41962.352766203709</v>
      </c>
      <c r="M3360" t="b">
        <v>0</v>
      </c>
      <c r="N3360">
        <v>162</v>
      </c>
      <c r="O3360" t="b">
        <v>1</v>
      </c>
      <c r="P3360" t="s">
        <v>8282</v>
      </c>
      <c r="Q3360">
        <f t="shared" si="210"/>
        <v>102.99000000000001</v>
      </c>
      <c r="R3360">
        <f t="shared" si="211"/>
        <v>63.574074074074076</v>
      </c>
      <c r="S3360" t="s">
        <v>8351</v>
      </c>
      <c r="T3360" t="s">
        <v>8352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8">
        <f t="shared" si="208"/>
        <v>42746.057106481487</v>
      </c>
      <c r="L3361" s="8">
        <f t="shared" si="209"/>
        <v>42791.057106481487</v>
      </c>
      <c r="M3361" t="b">
        <v>0</v>
      </c>
      <c r="N3361">
        <v>23</v>
      </c>
      <c r="O3361" t="b">
        <v>1</v>
      </c>
      <c r="P3361" t="s">
        <v>8282</v>
      </c>
      <c r="Q3361">
        <f t="shared" si="210"/>
        <v>106.25</v>
      </c>
      <c r="R3361">
        <f t="shared" si="211"/>
        <v>184.78260869565219</v>
      </c>
      <c r="S3361" t="s">
        <v>8351</v>
      </c>
      <c r="T3361" t="s">
        <v>8352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8">
        <f t="shared" si="208"/>
        <v>42697.082673611112</v>
      </c>
      <c r="L3362" s="8">
        <f t="shared" si="209"/>
        <v>42718.665972222225</v>
      </c>
      <c r="M3362" t="b">
        <v>0</v>
      </c>
      <c r="N3362">
        <v>72</v>
      </c>
      <c r="O3362" t="b">
        <v>1</v>
      </c>
      <c r="P3362" t="s">
        <v>8282</v>
      </c>
      <c r="Q3362">
        <f t="shared" si="210"/>
        <v>101.37777777777779</v>
      </c>
      <c r="R3362">
        <f t="shared" si="211"/>
        <v>126.72222222222223</v>
      </c>
      <c r="S3362" t="s">
        <v>8351</v>
      </c>
      <c r="T3362" t="s">
        <v>8352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8">
        <f t="shared" si="208"/>
        <v>41866.025347222225</v>
      </c>
      <c r="L3363" s="8">
        <f t="shared" si="209"/>
        <v>41883.665972222225</v>
      </c>
      <c r="M3363" t="b">
        <v>0</v>
      </c>
      <c r="N3363">
        <v>68</v>
      </c>
      <c r="O3363" t="b">
        <v>1</v>
      </c>
      <c r="P3363" t="s">
        <v>8282</v>
      </c>
      <c r="Q3363">
        <f t="shared" si="210"/>
        <v>113.46000000000001</v>
      </c>
      <c r="R3363">
        <f t="shared" si="211"/>
        <v>83.42647058823529</v>
      </c>
      <c r="S3363" t="s">
        <v>8351</v>
      </c>
      <c r="T3363" t="s">
        <v>8352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8">
        <f t="shared" si="208"/>
        <v>42056.091631944444</v>
      </c>
      <c r="L3364" s="8">
        <f t="shared" si="209"/>
        <v>42070.204861111109</v>
      </c>
      <c r="M3364" t="b">
        <v>0</v>
      </c>
      <c r="N3364">
        <v>20</v>
      </c>
      <c r="O3364" t="b">
        <v>1</v>
      </c>
      <c r="P3364" t="s">
        <v>8282</v>
      </c>
      <c r="Q3364">
        <f t="shared" si="210"/>
        <v>218.00000000000003</v>
      </c>
      <c r="R3364">
        <f t="shared" si="211"/>
        <v>54.5</v>
      </c>
      <c r="S3364" t="s">
        <v>8351</v>
      </c>
      <c r="T3364" t="s">
        <v>8352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8">
        <f t="shared" si="208"/>
        <v>41851.771354166667</v>
      </c>
      <c r="L3365" s="8">
        <f t="shared" si="209"/>
        <v>41870.666666666664</v>
      </c>
      <c r="M3365" t="b">
        <v>0</v>
      </c>
      <c r="N3365">
        <v>26</v>
      </c>
      <c r="O3365" t="b">
        <v>1</v>
      </c>
      <c r="P3365" t="s">
        <v>8282</v>
      </c>
      <c r="Q3365">
        <f t="shared" si="210"/>
        <v>101.41935483870968</v>
      </c>
      <c r="R3365">
        <f t="shared" si="211"/>
        <v>302.30769230769232</v>
      </c>
      <c r="S3365" t="s">
        <v>8351</v>
      </c>
      <c r="T3365" t="s">
        <v>8352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8">
        <f t="shared" si="208"/>
        <v>42422.977418981478</v>
      </c>
      <c r="L3366" s="8">
        <f t="shared" si="209"/>
        <v>42444.875</v>
      </c>
      <c r="M3366" t="b">
        <v>0</v>
      </c>
      <c r="N3366">
        <v>72</v>
      </c>
      <c r="O3366" t="b">
        <v>1</v>
      </c>
      <c r="P3366" t="s">
        <v>8282</v>
      </c>
      <c r="Q3366">
        <f t="shared" si="210"/>
        <v>105.93333333333332</v>
      </c>
      <c r="R3366">
        <f t="shared" si="211"/>
        <v>44.138888888888886</v>
      </c>
      <c r="S3366" t="s">
        <v>8351</v>
      </c>
      <c r="T3366" t="s">
        <v>8352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8">
        <f t="shared" si="208"/>
        <v>42321.101759259262</v>
      </c>
      <c r="L3367" s="8">
        <f t="shared" si="209"/>
        <v>42351.101759259262</v>
      </c>
      <c r="M3367" t="b">
        <v>0</v>
      </c>
      <c r="N3367">
        <v>3</v>
      </c>
      <c r="O3367" t="b">
        <v>1</v>
      </c>
      <c r="P3367" t="s">
        <v>8282</v>
      </c>
      <c r="Q3367">
        <f t="shared" si="210"/>
        <v>104</v>
      </c>
      <c r="R3367">
        <f t="shared" si="211"/>
        <v>866.66666666666663</v>
      </c>
      <c r="S3367" t="s">
        <v>8351</v>
      </c>
      <c r="T3367" t="s">
        <v>8352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8">
        <f t="shared" si="208"/>
        <v>42107.067557870367</v>
      </c>
      <c r="L3368" s="8">
        <f t="shared" si="209"/>
        <v>42137.067557870367</v>
      </c>
      <c r="M3368" t="b">
        <v>0</v>
      </c>
      <c r="N3368">
        <v>18</v>
      </c>
      <c r="O3368" t="b">
        <v>1</v>
      </c>
      <c r="P3368" t="s">
        <v>8282</v>
      </c>
      <c r="Q3368">
        <f t="shared" si="210"/>
        <v>221</v>
      </c>
      <c r="R3368">
        <f t="shared" si="211"/>
        <v>61.388888888888886</v>
      </c>
      <c r="S3368" t="s">
        <v>8351</v>
      </c>
      <c r="T3368" t="s">
        <v>8352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8">
        <f t="shared" si="208"/>
        <v>42192.933958333335</v>
      </c>
      <c r="L3369" s="8">
        <f t="shared" si="209"/>
        <v>42217.933958333335</v>
      </c>
      <c r="M3369" t="b">
        <v>0</v>
      </c>
      <c r="N3369">
        <v>30</v>
      </c>
      <c r="O3369" t="b">
        <v>1</v>
      </c>
      <c r="P3369" t="s">
        <v>8282</v>
      </c>
      <c r="Q3369">
        <f t="shared" si="210"/>
        <v>118.66666666666667</v>
      </c>
      <c r="R3369">
        <f t="shared" si="211"/>
        <v>29.666666666666668</v>
      </c>
      <c r="S3369" t="s">
        <v>8351</v>
      </c>
      <c r="T3369" t="s">
        <v>8352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8">
        <f t="shared" si="208"/>
        <v>41969.199756944443</v>
      </c>
      <c r="L3370" s="8">
        <f t="shared" si="209"/>
        <v>42005.208333333328</v>
      </c>
      <c r="M3370" t="b">
        <v>0</v>
      </c>
      <c r="N3370">
        <v>23</v>
      </c>
      <c r="O3370" t="b">
        <v>1</v>
      </c>
      <c r="P3370" t="s">
        <v>8282</v>
      </c>
      <c r="Q3370">
        <f t="shared" si="210"/>
        <v>104.60000000000001</v>
      </c>
      <c r="R3370">
        <f t="shared" si="211"/>
        <v>45.478260869565219</v>
      </c>
      <c r="S3370" t="s">
        <v>8351</v>
      </c>
      <c r="T3370" t="s">
        <v>8352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8">
        <f t="shared" si="208"/>
        <v>42690.041435185187</v>
      </c>
      <c r="L3371" s="8">
        <f t="shared" si="209"/>
        <v>42750.041435185187</v>
      </c>
      <c r="M3371" t="b">
        <v>0</v>
      </c>
      <c r="N3371">
        <v>54</v>
      </c>
      <c r="O3371" t="b">
        <v>1</v>
      </c>
      <c r="P3371" t="s">
        <v>8282</v>
      </c>
      <c r="Q3371">
        <f t="shared" si="210"/>
        <v>103.89999999999999</v>
      </c>
      <c r="R3371">
        <f t="shared" si="211"/>
        <v>96.203703703703709</v>
      </c>
      <c r="S3371" t="s">
        <v>8351</v>
      </c>
      <c r="T3371" t="s">
        <v>8352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8">
        <f t="shared" si="208"/>
        <v>42690.334317129629</v>
      </c>
      <c r="L3372" s="8">
        <f t="shared" si="209"/>
        <v>42721.333333333328</v>
      </c>
      <c r="M3372" t="b">
        <v>0</v>
      </c>
      <c r="N3372">
        <v>26</v>
      </c>
      <c r="O3372" t="b">
        <v>1</v>
      </c>
      <c r="P3372" t="s">
        <v>8282</v>
      </c>
      <c r="Q3372">
        <f t="shared" si="210"/>
        <v>117.73333333333333</v>
      </c>
      <c r="R3372">
        <f t="shared" si="211"/>
        <v>67.92307692307692</v>
      </c>
      <c r="S3372" t="s">
        <v>8351</v>
      </c>
      <c r="T3372" t="s">
        <v>8352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8">
        <f t="shared" si="208"/>
        <v>42312.874594907407</v>
      </c>
      <c r="L3373" s="8">
        <f t="shared" si="209"/>
        <v>42340.874594907407</v>
      </c>
      <c r="M3373" t="b">
        <v>0</v>
      </c>
      <c r="N3373">
        <v>9</v>
      </c>
      <c r="O3373" t="b">
        <v>1</v>
      </c>
      <c r="P3373" t="s">
        <v>8282</v>
      </c>
      <c r="Q3373">
        <f t="shared" si="210"/>
        <v>138.5</v>
      </c>
      <c r="R3373">
        <f t="shared" si="211"/>
        <v>30.777777777777779</v>
      </c>
      <c r="S3373" t="s">
        <v>8351</v>
      </c>
      <c r="T3373" t="s">
        <v>8352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8">
        <f t="shared" si="208"/>
        <v>41855.548101851848</v>
      </c>
      <c r="L3374" s="8">
        <f t="shared" si="209"/>
        <v>41876.207638888889</v>
      </c>
      <c r="M3374" t="b">
        <v>0</v>
      </c>
      <c r="N3374">
        <v>27</v>
      </c>
      <c r="O3374" t="b">
        <v>1</v>
      </c>
      <c r="P3374" t="s">
        <v>8282</v>
      </c>
      <c r="Q3374">
        <f t="shared" si="210"/>
        <v>103.49999999999999</v>
      </c>
      <c r="R3374">
        <f t="shared" si="211"/>
        <v>38.333333333333336</v>
      </c>
      <c r="S3374" t="s">
        <v>8351</v>
      </c>
      <c r="T3374" t="s">
        <v>8352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8">
        <f t="shared" si="208"/>
        <v>42179.854629629626</v>
      </c>
      <c r="L3375" s="8">
        <f t="shared" si="209"/>
        <v>42203.666666666672</v>
      </c>
      <c r="M3375" t="b">
        <v>0</v>
      </c>
      <c r="N3375">
        <v>30</v>
      </c>
      <c r="O3375" t="b">
        <v>1</v>
      </c>
      <c r="P3375" t="s">
        <v>8282</v>
      </c>
      <c r="Q3375">
        <f t="shared" si="210"/>
        <v>100.25</v>
      </c>
      <c r="R3375">
        <f t="shared" si="211"/>
        <v>66.833333333333329</v>
      </c>
      <c r="S3375" t="s">
        <v>8351</v>
      </c>
      <c r="T3375" t="s">
        <v>8352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8">
        <f t="shared" si="208"/>
        <v>42275.731666666667</v>
      </c>
      <c r="L3376" s="8">
        <f t="shared" si="209"/>
        <v>42305.731666666667</v>
      </c>
      <c r="M3376" t="b">
        <v>0</v>
      </c>
      <c r="N3376">
        <v>52</v>
      </c>
      <c r="O3376" t="b">
        <v>1</v>
      </c>
      <c r="P3376" t="s">
        <v>8282</v>
      </c>
      <c r="Q3376">
        <f t="shared" si="210"/>
        <v>106.57142857142856</v>
      </c>
      <c r="R3376">
        <f t="shared" si="211"/>
        <v>71.730769230769226</v>
      </c>
      <c r="S3376" t="s">
        <v>8351</v>
      </c>
      <c r="T3376" t="s">
        <v>8352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8">
        <f t="shared" si="208"/>
        <v>41765.610798611109</v>
      </c>
      <c r="L3377" s="8">
        <f t="shared" si="209"/>
        <v>41777.610798611109</v>
      </c>
      <c r="M3377" t="b">
        <v>0</v>
      </c>
      <c r="N3377">
        <v>17</v>
      </c>
      <c r="O3377" t="b">
        <v>1</v>
      </c>
      <c r="P3377" t="s">
        <v>8282</v>
      </c>
      <c r="Q3377">
        <f t="shared" si="210"/>
        <v>100</v>
      </c>
      <c r="R3377">
        <f t="shared" si="211"/>
        <v>176.47058823529412</v>
      </c>
      <c r="S3377" t="s">
        <v>8351</v>
      </c>
      <c r="T3377" t="s">
        <v>8352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8">
        <f t="shared" si="208"/>
        <v>42059.701319444444</v>
      </c>
      <c r="L3378" s="8">
        <f t="shared" si="209"/>
        <v>42119.659652777773</v>
      </c>
      <c r="M3378" t="b">
        <v>0</v>
      </c>
      <c r="N3378">
        <v>19</v>
      </c>
      <c r="O3378" t="b">
        <v>1</v>
      </c>
      <c r="P3378" t="s">
        <v>8282</v>
      </c>
      <c r="Q3378">
        <f t="shared" si="210"/>
        <v>100.01249999999999</v>
      </c>
      <c r="R3378">
        <f t="shared" si="211"/>
        <v>421.10526315789474</v>
      </c>
      <c r="S3378" t="s">
        <v>8351</v>
      </c>
      <c r="T3378" t="s">
        <v>8352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8">
        <f t="shared" si="208"/>
        <v>42053.732627314821</v>
      </c>
      <c r="L3379" s="8">
        <f t="shared" si="209"/>
        <v>42083.705555555556</v>
      </c>
      <c r="M3379" t="b">
        <v>0</v>
      </c>
      <c r="N3379">
        <v>77</v>
      </c>
      <c r="O3379" t="b">
        <v>1</v>
      </c>
      <c r="P3379" t="s">
        <v>8282</v>
      </c>
      <c r="Q3379">
        <f t="shared" si="210"/>
        <v>101.05</v>
      </c>
      <c r="R3379">
        <f t="shared" si="211"/>
        <v>104.98701298701299</v>
      </c>
      <c r="S3379" t="s">
        <v>8351</v>
      </c>
      <c r="T3379" t="s">
        <v>8352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8">
        <f t="shared" si="208"/>
        <v>41858.355393518519</v>
      </c>
      <c r="L3380" s="8">
        <f t="shared" si="209"/>
        <v>41882.547222222223</v>
      </c>
      <c r="M3380" t="b">
        <v>0</v>
      </c>
      <c r="N3380">
        <v>21</v>
      </c>
      <c r="O3380" t="b">
        <v>1</v>
      </c>
      <c r="P3380" t="s">
        <v>8282</v>
      </c>
      <c r="Q3380">
        <f t="shared" si="210"/>
        <v>107.63636363636364</v>
      </c>
      <c r="R3380">
        <f t="shared" si="211"/>
        <v>28.19047619047619</v>
      </c>
      <c r="S3380" t="s">
        <v>8351</v>
      </c>
      <c r="T3380" t="s">
        <v>8352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8">
        <f t="shared" si="208"/>
        <v>42225.513888888891</v>
      </c>
      <c r="L3381" s="8">
        <f t="shared" si="209"/>
        <v>42242.958333333328</v>
      </c>
      <c r="M3381" t="b">
        <v>0</v>
      </c>
      <c r="N3381">
        <v>38</v>
      </c>
      <c r="O3381" t="b">
        <v>1</v>
      </c>
      <c r="P3381" t="s">
        <v>8282</v>
      </c>
      <c r="Q3381">
        <f t="shared" si="210"/>
        <v>103.64999999999999</v>
      </c>
      <c r="R3381">
        <f t="shared" si="211"/>
        <v>54.55263157894737</v>
      </c>
      <c r="S3381" t="s">
        <v>8351</v>
      </c>
      <c r="T3381" t="s">
        <v>8352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8">
        <f t="shared" si="208"/>
        <v>41937.95344907407</v>
      </c>
      <c r="L3382" s="8">
        <f t="shared" si="209"/>
        <v>41972.995115740734</v>
      </c>
      <c r="M3382" t="b">
        <v>0</v>
      </c>
      <c r="N3382">
        <v>28</v>
      </c>
      <c r="O3382" t="b">
        <v>1</v>
      </c>
      <c r="P3382" t="s">
        <v>8282</v>
      </c>
      <c r="Q3382">
        <f t="shared" si="210"/>
        <v>104.43333333333334</v>
      </c>
      <c r="R3382">
        <f t="shared" si="211"/>
        <v>111.89285714285714</v>
      </c>
      <c r="S3382" t="s">
        <v>8351</v>
      </c>
      <c r="T3382" t="s">
        <v>8352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8">
        <f t="shared" si="208"/>
        <v>42044.184988425928</v>
      </c>
      <c r="L3383" s="8">
        <f t="shared" si="209"/>
        <v>42074.143321759257</v>
      </c>
      <c r="M3383" t="b">
        <v>0</v>
      </c>
      <c r="N3383">
        <v>48</v>
      </c>
      <c r="O3383" t="b">
        <v>1</v>
      </c>
      <c r="P3383" t="s">
        <v>8282</v>
      </c>
      <c r="Q3383">
        <f t="shared" si="210"/>
        <v>102.25</v>
      </c>
      <c r="R3383">
        <f t="shared" si="211"/>
        <v>85.208333333333329</v>
      </c>
      <c r="S3383" t="s">
        <v>8351</v>
      </c>
      <c r="T3383" t="s">
        <v>8352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8">
        <f t="shared" si="208"/>
        <v>42559.431203703702</v>
      </c>
      <c r="L3384" s="8">
        <f t="shared" si="209"/>
        <v>42583.957638888889</v>
      </c>
      <c r="M3384" t="b">
        <v>0</v>
      </c>
      <c r="N3384">
        <v>46</v>
      </c>
      <c r="O3384" t="b">
        <v>1</v>
      </c>
      <c r="P3384" t="s">
        <v>8282</v>
      </c>
      <c r="Q3384">
        <f t="shared" si="210"/>
        <v>100.74285714285713</v>
      </c>
      <c r="R3384">
        <f t="shared" si="211"/>
        <v>76.652173913043484</v>
      </c>
      <c r="S3384" t="s">
        <v>8351</v>
      </c>
      <c r="T3384" t="s">
        <v>8352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8">
        <f t="shared" si="208"/>
        <v>42524.782638888893</v>
      </c>
      <c r="L3385" s="8">
        <f t="shared" si="209"/>
        <v>42544.782638888893</v>
      </c>
      <c r="M3385" t="b">
        <v>0</v>
      </c>
      <c r="N3385">
        <v>30</v>
      </c>
      <c r="O3385" t="b">
        <v>1</v>
      </c>
      <c r="P3385" t="s">
        <v>8282</v>
      </c>
      <c r="Q3385">
        <f t="shared" si="210"/>
        <v>111.71428571428572</v>
      </c>
      <c r="R3385">
        <f t="shared" si="211"/>
        <v>65.166666666666671</v>
      </c>
      <c r="S3385" t="s">
        <v>8351</v>
      </c>
      <c r="T3385" t="s">
        <v>8352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8">
        <f t="shared" si="208"/>
        <v>42292.087592592594</v>
      </c>
      <c r="L3386" s="8">
        <f t="shared" si="209"/>
        <v>42329.125</v>
      </c>
      <c r="M3386" t="b">
        <v>0</v>
      </c>
      <c r="N3386">
        <v>64</v>
      </c>
      <c r="O3386" t="b">
        <v>1</v>
      </c>
      <c r="P3386" t="s">
        <v>8282</v>
      </c>
      <c r="Q3386">
        <f t="shared" si="210"/>
        <v>100.01100000000001</v>
      </c>
      <c r="R3386">
        <f t="shared" si="211"/>
        <v>93.760312499999998</v>
      </c>
      <c r="S3386" t="s">
        <v>8351</v>
      </c>
      <c r="T3386" t="s">
        <v>8352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8">
        <f t="shared" si="208"/>
        <v>41953.8675</v>
      </c>
      <c r="L3387" s="8">
        <f t="shared" si="209"/>
        <v>41983.8675</v>
      </c>
      <c r="M3387" t="b">
        <v>0</v>
      </c>
      <c r="N3387">
        <v>15</v>
      </c>
      <c r="O3387" t="b">
        <v>1</v>
      </c>
      <c r="P3387" t="s">
        <v>8282</v>
      </c>
      <c r="Q3387">
        <f t="shared" si="210"/>
        <v>100</v>
      </c>
      <c r="R3387">
        <f t="shared" si="211"/>
        <v>133.33333333333334</v>
      </c>
      <c r="S3387" t="s">
        <v>8351</v>
      </c>
      <c r="T3387" t="s">
        <v>8352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8">
        <f t="shared" si="208"/>
        <v>41946.644745370373</v>
      </c>
      <c r="L3388" s="8">
        <f t="shared" si="209"/>
        <v>41976.644745370373</v>
      </c>
      <c r="M3388" t="b">
        <v>0</v>
      </c>
      <c r="N3388">
        <v>41</v>
      </c>
      <c r="O3388" t="b">
        <v>1</v>
      </c>
      <c r="P3388" t="s">
        <v>8282</v>
      </c>
      <c r="Q3388">
        <f t="shared" si="210"/>
        <v>105</v>
      </c>
      <c r="R3388">
        <f t="shared" si="211"/>
        <v>51.219512195121951</v>
      </c>
      <c r="S3388" t="s">
        <v>8351</v>
      </c>
      <c r="T3388" t="s">
        <v>8352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8">
        <f t="shared" si="208"/>
        <v>41947.762592592589</v>
      </c>
      <c r="L3389" s="8">
        <f t="shared" si="209"/>
        <v>41987.762592592597</v>
      </c>
      <c r="M3389" t="b">
        <v>0</v>
      </c>
      <c r="N3389">
        <v>35</v>
      </c>
      <c r="O3389" t="b">
        <v>1</v>
      </c>
      <c r="P3389" t="s">
        <v>8282</v>
      </c>
      <c r="Q3389">
        <f t="shared" si="210"/>
        <v>116.86666666666667</v>
      </c>
      <c r="R3389">
        <f t="shared" si="211"/>
        <v>100.17142857142858</v>
      </c>
      <c r="S3389" t="s">
        <v>8351</v>
      </c>
      <c r="T3389" t="s">
        <v>8352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8">
        <f t="shared" si="208"/>
        <v>42143.461122685185</v>
      </c>
      <c r="L3390" s="8">
        <f t="shared" si="209"/>
        <v>42173.461122685185</v>
      </c>
      <c r="M3390" t="b">
        <v>0</v>
      </c>
      <c r="N3390">
        <v>45</v>
      </c>
      <c r="O3390" t="b">
        <v>1</v>
      </c>
      <c r="P3390" t="s">
        <v>8282</v>
      </c>
      <c r="Q3390">
        <f t="shared" si="210"/>
        <v>103.8</v>
      </c>
      <c r="R3390">
        <f t="shared" si="211"/>
        <v>34.6</v>
      </c>
      <c r="S3390" t="s">
        <v>8351</v>
      </c>
      <c r="T3390" t="s">
        <v>8352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8">
        <f t="shared" si="208"/>
        <v>42494.563449074078</v>
      </c>
      <c r="L3391" s="8">
        <f t="shared" si="209"/>
        <v>42524.563449074078</v>
      </c>
      <c r="M3391" t="b">
        <v>0</v>
      </c>
      <c r="N3391">
        <v>62</v>
      </c>
      <c r="O3391" t="b">
        <v>1</v>
      </c>
      <c r="P3391" t="s">
        <v>8282</v>
      </c>
      <c r="Q3391">
        <f t="shared" si="210"/>
        <v>114.5</v>
      </c>
      <c r="R3391">
        <f t="shared" si="211"/>
        <v>184.67741935483872</v>
      </c>
      <c r="S3391" t="s">
        <v>8351</v>
      </c>
      <c r="T3391" t="s">
        <v>8352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8">
        <f t="shared" si="208"/>
        <v>41815.774826388886</v>
      </c>
      <c r="L3392" s="8">
        <f t="shared" si="209"/>
        <v>41830.774826388886</v>
      </c>
      <c r="M3392" t="b">
        <v>0</v>
      </c>
      <c r="N3392">
        <v>22</v>
      </c>
      <c r="O3392" t="b">
        <v>1</v>
      </c>
      <c r="P3392" t="s">
        <v>8282</v>
      </c>
      <c r="Q3392">
        <f t="shared" si="210"/>
        <v>102.4</v>
      </c>
      <c r="R3392">
        <f t="shared" si="211"/>
        <v>69.818181818181813</v>
      </c>
      <c r="S3392" t="s">
        <v>8351</v>
      </c>
      <c r="T3392" t="s">
        <v>8352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8">
        <f t="shared" si="208"/>
        <v>41830.545694444445</v>
      </c>
      <c r="L3393" s="8">
        <f t="shared" si="209"/>
        <v>41859.936111111114</v>
      </c>
      <c r="M3393" t="b">
        <v>0</v>
      </c>
      <c r="N3393">
        <v>18</v>
      </c>
      <c r="O3393" t="b">
        <v>1</v>
      </c>
      <c r="P3393" t="s">
        <v>8282</v>
      </c>
      <c r="Q3393">
        <f t="shared" si="210"/>
        <v>223</v>
      </c>
      <c r="R3393">
        <f t="shared" si="211"/>
        <v>61.944444444444443</v>
      </c>
      <c r="S3393" t="s">
        <v>8351</v>
      </c>
      <c r="T3393" t="s">
        <v>8352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8">
        <f t="shared" si="208"/>
        <v>42446.845543981486</v>
      </c>
      <c r="L3394" s="8">
        <f t="shared" si="209"/>
        <v>42496.845543981486</v>
      </c>
      <c r="M3394" t="b">
        <v>0</v>
      </c>
      <c r="N3394">
        <v>12</v>
      </c>
      <c r="O3394" t="b">
        <v>1</v>
      </c>
      <c r="P3394" t="s">
        <v>8282</v>
      </c>
      <c r="Q3394">
        <f t="shared" si="210"/>
        <v>100</v>
      </c>
      <c r="R3394">
        <f t="shared" si="211"/>
        <v>41.666666666666664</v>
      </c>
      <c r="S3394" t="s">
        <v>8351</v>
      </c>
      <c r="T3394" t="s">
        <v>8352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8">
        <f t="shared" ref="K3395:K3458" si="212">(((J3395/60)/60)/24)+DATE(1970,1,1)</f>
        <v>41923.921643518523</v>
      </c>
      <c r="L3395" s="8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8282</v>
      </c>
      <c r="Q3395">
        <f t="shared" ref="Q3395:Q3458" si="214">E3395/D3395*100</f>
        <v>105.80000000000001</v>
      </c>
      <c r="R3395">
        <f t="shared" ref="R3395:R3458" si="215">E3395/N3395</f>
        <v>36.06818181818182</v>
      </c>
      <c r="S3395" t="s">
        <v>8351</v>
      </c>
      <c r="T3395" t="s">
        <v>8352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8">
        <f t="shared" si="212"/>
        <v>41817.59542824074</v>
      </c>
      <c r="L3396" s="8">
        <f t="shared" si="213"/>
        <v>41847.59542824074</v>
      </c>
      <c r="M3396" t="b">
        <v>0</v>
      </c>
      <c r="N3396">
        <v>27</v>
      </c>
      <c r="O3396" t="b">
        <v>1</v>
      </c>
      <c r="P3396" t="s">
        <v>8282</v>
      </c>
      <c r="Q3396">
        <f t="shared" si="214"/>
        <v>142.36363636363635</v>
      </c>
      <c r="R3396">
        <f t="shared" si="215"/>
        <v>29</v>
      </c>
      <c r="S3396" t="s">
        <v>8351</v>
      </c>
      <c r="T3396" t="s">
        <v>8352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8">
        <f t="shared" si="212"/>
        <v>42140.712314814817</v>
      </c>
      <c r="L3397" s="8">
        <f t="shared" si="213"/>
        <v>42154.756944444445</v>
      </c>
      <c r="M3397" t="b">
        <v>0</v>
      </c>
      <c r="N3397">
        <v>38</v>
      </c>
      <c r="O3397" t="b">
        <v>1</v>
      </c>
      <c r="P3397" t="s">
        <v>8282</v>
      </c>
      <c r="Q3397">
        <f t="shared" si="214"/>
        <v>184</v>
      </c>
      <c r="R3397">
        <f t="shared" si="215"/>
        <v>24.210526315789473</v>
      </c>
      <c r="S3397" t="s">
        <v>8351</v>
      </c>
      <c r="T3397" t="s">
        <v>8352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8">
        <f t="shared" si="212"/>
        <v>41764.44663194444</v>
      </c>
      <c r="L3398" s="8">
        <f t="shared" si="213"/>
        <v>41791.165972222225</v>
      </c>
      <c r="M3398" t="b">
        <v>0</v>
      </c>
      <c r="N3398">
        <v>28</v>
      </c>
      <c r="O3398" t="b">
        <v>1</v>
      </c>
      <c r="P3398" t="s">
        <v>8282</v>
      </c>
      <c r="Q3398">
        <f t="shared" si="214"/>
        <v>104.33333333333333</v>
      </c>
      <c r="R3398">
        <f t="shared" si="215"/>
        <v>55.892857142857146</v>
      </c>
      <c r="S3398" t="s">
        <v>8351</v>
      </c>
      <c r="T3398" t="s">
        <v>8352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8">
        <f t="shared" si="212"/>
        <v>42378.478344907402</v>
      </c>
      <c r="L3399" s="8">
        <f t="shared" si="213"/>
        <v>42418.916666666672</v>
      </c>
      <c r="M3399" t="b">
        <v>0</v>
      </c>
      <c r="N3399">
        <v>24</v>
      </c>
      <c r="O3399" t="b">
        <v>1</v>
      </c>
      <c r="P3399" t="s">
        <v>8282</v>
      </c>
      <c r="Q3399">
        <f t="shared" si="214"/>
        <v>112.00000000000001</v>
      </c>
      <c r="R3399">
        <f t="shared" si="215"/>
        <v>11.666666666666666</v>
      </c>
      <c r="S3399" t="s">
        <v>8351</v>
      </c>
      <c r="T3399" t="s">
        <v>8352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8">
        <f t="shared" si="212"/>
        <v>41941.75203703704</v>
      </c>
      <c r="L3400" s="8">
        <f t="shared" si="213"/>
        <v>41964.708333333328</v>
      </c>
      <c r="M3400" t="b">
        <v>0</v>
      </c>
      <c r="N3400">
        <v>65</v>
      </c>
      <c r="O3400" t="b">
        <v>1</v>
      </c>
      <c r="P3400" t="s">
        <v>8282</v>
      </c>
      <c r="Q3400">
        <f t="shared" si="214"/>
        <v>111.07499999999999</v>
      </c>
      <c r="R3400">
        <f t="shared" si="215"/>
        <v>68.353846153846149</v>
      </c>
      <c r="S3400" t="s">
        <v>8351</v>
      </c>
      <c r="T3400" t="s">
        <v>8352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8">
        <f t="shared" si="212"/>
        <v>42026.920428240745</v>
      </c>
      <c r="L3401" s="8">
        <f t="shared" si="213"/>
        <v>42056.920428240745</v>
      </c>
      <c r="M3401" t="b">
        <v>0</v>
      </c>
      <c r="N3401">
        <v>46</v>
      </c>
      <c r="O3401" t="b">
        <v>1</v>
      </c>
      <c r="P3401" t="s">
        <v>8282</v>
      </c>
      <c r="Q3401">
        <f t="shared" si="214"/>
        <v>103.75000000000001</v>
      </c>
      <c r="R3401">
        <f t="shared" si="215"/>
        <v>27.065217391304348</v>
      </c>
      <c r="S3401" t="s">
        <v>8351</v>
      </c>
      <c r="T3401" t="s">
        <v>8352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8">
        <f t="shared" si="212"/>
        <v>41834.953865740739</v>
      </c>
      <c r="L3402" s="8">
        <f t="shared" si="213"/>
        <v>41879.953865740739</v>
      </c>
      <c r="M3402" t="b">
        <v>0</v>
      </c>
      <c r="N3402">
        <v>85</v>
      </c>
      <c r="O3402" t="b">
        <v>1</v>
      </c>
      <c r="P3402" t="s">
        <v>8282</v>
      </c>
      <c r="Q3402">
        <f t="shared" si="214"/>
        <v>100.41</v>
      </c>
      <c r="R3402">
        <f t="shared" si="215"/>
        <v>118.12941176470588</v>
      </c>
      <c r="S3402" t="s">
        <v>8351</v>
      </c>
      <c r="T3402" t="s">
        <v>8352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8">
        <f t="shared" si="212"/>
        <v>42193.723912037036</v>
      </c>
      <c r="L3403" s="8">
        <f t="shared" si="213"/>
        <v>42223.723912037036</v>
      </c>
      <c r="M3403" t="b">
        <v>0</v>
      </c>
      <c r="N3403">
        <v>66</v>
      </c>
      <c r="O3403" t="b">
        <v>1</v>
      </c>
      <c r="P3403" t="s">
        <v>8282</v>
      </c>
      <c r="Q3403">
        <f t="shared" si="214"/>
        <v>101.86206896551724</v>
      </c>
      <c r="R3403">
        <f t="shared" si="215"/>
        <v>44.757575757575758</v>
      </c>
      <c r="S3403" t="s">
        <v>8351</v>
      </c>
      <c r="T3403" t="s">
        <v>8352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8">
        <f t="shared" si="212"/>
        <v>42290.61855324074</v>
      </c>
      <c r="L3404" s="8">
        <f t="shared" si="213"/>
        <v>42320.104861111111</v>
      </c>
      <c r="M3404" t="b">
        <v>0</v>
      </c>
      <c r="N3404">
        <v>165</v>
      </c>
      <c r="O3404" t="b">
        <v>1</v>
      </c>
      <c r="P3404" t="s">
        <v>8282</v>
      </c>
      <c r="Q3404">
        <f t="shared" si="214"/>
        <v>109.76666666666665</v>
      </c>
      <c r="R3404">
        <f t="shared" si="215"/>
        <v>99.787878787878782</v>
      </c>
      <c r="S3404" t="s">
        <v>8351</v>
      </c>
      <c r="T3404" t="s">
        <v>8352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8">
        <f t="shared" si="212"/>
        <v>42150.462083333332</v>
      </c>
      <c r="L3405" s="8">
        <f t="shared" si="213"/>
        <v>42180.462083333332</v>
      </c>
      <c r="M3405" t="b">
        <v>0</v>
      </c>
      <c r="N3405">
        <v>17</v>
      </c>
      <c r="O3405" t="b">
        <v>1</v>
      </c>
      <c r="P3405" t="s">
        <v>8282</v>
      </c>
      <c r="Q3405">
        <f t="shared" si="214"/>
        <v>100</v>
      </c>
      <c r="R3405">
        <f t="shared" si="215"/>
        <v>117.64705882352941</v>
      </c>
      <c r="S3405" t="s">
        <v>8351</v>
      </c>
      <c r="T3405" t="s">
        <v>8352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8">
        <f t="shared" si="212"/>
        <v>42152.503495370373</v>
      </c>
      <c r="L3406" s="8">
        <f t="shared" si="213"/>
        <v>42172.503495370373</v>
      </c>
      <c r="M3406" t="b">
        <v>0</v>
      </c>
      <c r="N3406">
        <v>3</v>
      </c>
      <c r="O3406" t="b">
        <v>1</v>
      </c>
      <c r="P3406" t="s">
        <v>8282</v>
      </c>
      <c r="Q3406">
        <f t="shared" si="214"/>
        <v>122</v>
      </c>
      <c r="R3406">
        <f t="shared" si="215"/>
        <v>203.33333333333334</v>
      </c>
      <c r="S3406" t="s">
        <v>8351</v>
      </c>
      <c r="T3406" t="s">
        <v>8352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8">
        <f t="shared" si="212"/>
        <v>42410.017199074078</v>
      </c>
      <c r="L3407" s="8">
        <f t="shared" si="213"/>
        <v>42430.999305555553</v>
      </c>
      <c r="M3407" t="b">
        <v>0</v>
      </c>
      <c r="N3407">
        <v>17</v>
      </c>
      <c r="O3407" t="b">
        <v>1</v>
      </c>
      <c r="P3407" t="s">
        <v>8282</v>
      </c>
      <c r="Q3407">
        <f t="shared" si="214"/>
        <v>137.57142857142856</v>
      </c>
      <c r="R3407">
        <f t="shared" si="215"/>
        <v>28.323529411764707</v>
      </c>
      <c r="S3407" t="s">
        <v>8351</v>
      </c>
      <c r="T3407" t="s">
        <v>8352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8">
        <f t="shared" si="212"/>
        <v>41791.492777777778</v>
      </c>
      <c r="L3408" s="8">
        <f t="shared" si="213"/>
        <v>41836.492777777778</v>
      </c>
      <c r="M3408" t="b">
        <v>0</v>
      </c>
      <c r="N3408">
        <v>91</v>
      </c>
      <c r="O3408" t="b">
        <v>1</v>
      </c>
      <c r="P3408" t="s">
        <v>8282</v>
      </c>
      <c r="Q3408">
        <f t="shared" si="214"/>
        <v>100.31000000000002</v>
      </c>
      <c r="R3408">
        <f t="shared" si="215"/>
        <v>110.23076923076923</v>
      </c>
      <c r="S3408" t="s">
        <v>8351</v>
      </c>
      <c r="T3408" t="s">
        <v>8352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8">
        <f t="shared" si="212"/>
        <v>41796.422326388885</v>
      </c>
      <c r="L3409" s="8">
        <f t="shared" si="213"/>
        <v>41826.422326388885</v>
      </c>
      <c r="M3409" t="b">
        <v>0</v>
      </c>
      <c r="N3409">
        <v>67</v>
      </c>
      <c r="O3409" t="b">
        <v>1</v>
      </c>
      <c r="P3409" t="s">
        <v>8282</v>
      </c>
      <c r="Q3409">
        <f t="shared" si="214"/>
        <v>107.1</v>
      </c>
      <c r="R3409">
        <f t="shared" si="215"/>
        <v>31.970149253731343</v>
      </c>
      <c r="S3409" t="s">
        <v>8351</v>
      </c>
      <c r="T3409" t="s">
        <v>8352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8">
        <f t="shared" si="212"/>
        <v>41808.991944444446</v>
      </c>
      <c r="L3410" s="8">
        <f t="shared" si="213"/>
        <v>41838.991944444446</v>
      </c>
      <c r="M3410" t="b">
        <v>0</v>
      </c>
      <c r="N3410">
        <v>18</v>
      </c>
      <c r="O3410" t="b">
        <v>1</v>
      </c>
      <c r="P3410" t="s">
        <v>8282</v>
      </c>
      <c r="Q3410">
        <f t="shared" si="214"/>
        <v>211</v>
      </c>
      <c r="R3410">
        <f t="shared" si="215"/>
        <v>58.611111111111114</v>
      </c>
      <c r="S3410" t="s">
        <v>8351</v>
      </c>
      <c r="T3410" t="s">
        <v>8352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8">
        <f t="shared" si="212"/>
        <v>42544.814328703709</v>
      </c>
      <c r="L3411" s="8">
        <f t="shared" si="213"/>
        <v>42582.873611111107</v>
      </c>
      <c r="M3411" t="b">
        <v>0</v>
      </c>
      <c r="N3411">
        <v>21</v>
      </c>
      <c r="O3411" t="b">
        <v>1</v>
      </c>
      <c r="P3411" t="s">
        <v>8282</v>
      </c>
      <c r="Q3411">
        <f t="shared" si="214"/>
        <v>123.6</v>
      </c>
      <c r="R3411">
        <f t="shared" si="215"/>
        <v>29.428571428571427</v>
      </c>
      <c r="S3411" t="s">
        <v>8351</v>
      </c>
      <c r="T3411" t="s">
        <v>8352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8">
        <f t="shared" si="212"/>
        <v>42500.041550925926</v>
      </c>
      <c r="L3412" s="8">
        <f t="shared" si="213"/>
        <v>42527.291666666672</v>
      </c>
      <c r="M3412" t="b">
        <v>0</v>
      </c>
      <c r="N3412">
        <v>40</v>
      </c>
      <c r="O3412" t="b">
        <v>1</v>
      </c>
      <c r="P3412" t="s">
        <v>8282</v>
      </c>
      <c r="Q3412">
        <f t="shared" si="214"/>
        <v>108.5</v>
      </c>
      <c r="R3412">
        <f t="shared" si="215"/>
        <v>81.375</v>
      </c>
      <c r="S3412" t="s">
        <v>8351</v>
      </c>
      <c r="T3412" t="s">
        <v>8352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8">
        <f t="shared" si="212"/>
        <v>42265.022824074069</v>
      </c>
      <c r="L3413" s="8">
        <f t="shared" si="213"/>
        <v>42285.022824074069</v>
      </c>
      <c r="M3413" t="b">
        <v>0</v>
      </c>
      <c r="N3413">
        <v>78</v>
      </c>
      <c r="O3413" t="b">
        <v>1</v>
      </c>
      <c r="P3413" t="s">
        <v>8282</v>
      </c>
      <c r="Q3413">
        <f t="shared" si="214"/>
        <v>103.56666666666668</v>
      </c>
      <c r="R3413">
        <f t="shared" si="215"/>
        <v>199.16666666666666</v>
      </c>
      <c r="S3413" t="s">
        <v>8351</v>
      </c>
      <c r="T3413" t="s">
        <v>8352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8">
        <f t="shared" si="212"/>
        <v>41879.959050925929</v>
      </c>
      <c r="L3414" s="8">
        <f t="shared" si="213"/>
        <v>41909.959050925929</v>
      </c>
      <c r="M3414" t="b">
        <v>0</v>
      </c>
      <c r="N3414">
        <v>26</v>
      </c>
      <c r="O3414" t="b">
        <v>1</v>
      </c>
      <c r="P3414" t="s">
        <v>8282</v>
      </c>
      <c r="Q3414">
        <f t="shared" si="214"/>
        <v>100</v>
      </c>
      <c r="R3414">
        <f t="shared" si="215"/>
        <v>115.38461538461539</v>
      </c>
      <c r="S3414" t="s">
        <v>8351</v>
      </c>
      <c r="T3414" t="s">
        <v>8352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8">
        <f t="shared" si="212"/>
        <v>42053.733078703706</v>
      </c>
      <c r="L3415" s="8">
        <f t="shared" si="213"/>
        <v>42063.207638888889</v>
      </c>
      <c r="M3415" t="b">
        <v>0</v>
      </c>
      <c r="N3415">
        <v>14</v>
      </c>
      <c r="O3415" t="b">
        <v>1</v>
      </c>
      <c r="P3415" t="s">
        <v>8282</v>
      </c>
      <c r="Q3415">
        <f t="shared" si="214"/>
        <v>130</v>
      </c>
      <c r="R3415">
        <f t="shared" si="215"/>
        <v>46.428571428571431</v>
      </c>
      <c r="S3415" t="s">
        <v>8351</v>
      </c>
      <c r="T3415" t="s">
        <v>8352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8">
        <f t="shared" si="212"/>
        <v>42675.832465277781</v>
      </c>
      <c r="L3416" s="8">
        <f t="shared" si="213"/>
        <v>42705.332638888889</v>
      </c>
      <c r="M3416" t="b">
        <v>0</v>
      </c>
      <c r="N3416">
        <v>44</v>
      </c>
      <c r="O3416" t="b">
        <v>1</v>
      </c>
      <c r="P3416" t="s">
        <v>8282</v>
      </c>
      <c r="Q3416">
        <f t="shared" si="214"/>
        <v>103.49999999999999</v>
      </c>
      <c r="R3416">
        <f t="shared" si="215"/>
        <v>70.568181818181813</v>
      </c>
      <c r="S3416" t="s">
        <v>8351</v>
      </c>
      <c r="T3416" t="s">
        <v>8352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8">
        <f t="shared" si="212"/>
        <v>42467.144166666665</v>
      </c>
      <c r="L3417" s="8">
        <f t="shared" si="213"/>
        <v>42477.979166666672</v>
      </c>
      <c r="M3417" t="b">
        <v>0</v>
      </c>
      <c r="N3417">
        <v>9</v>
      </c>
      <c r="O3417" t="b">
        <v>1</v>
      </c>
      <c r="P3417" t="s">
        <v>8282</v>
      </c>
      <c r="Q3417">
        <f t="shared" si="214"/>
        <v>100</v>
      </c>
      <c r="R3417">
        <f t="shared" si="215"/>
        <v>22.222222222222221</v>
      </c>
      <c r="S3417" t="s">
        <v>8351</v>
      </c>
      <c r="T3417" t="s">
        <v>8352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8">
        <f t="shared" si="212"/>
        <v>42089.412557870368</v>
      </c>
      <c r="L3418" s="8">
        <f t="shared" si="213"/>
        <v>42117.770833333328</v>
      </c>
      <c r="M3418" t="b">
        <v>0</v>
      </c>
      <c r="N3418">
        <v>30</v>
      </c>
      <c r="O3418" t="b">
        <v>1</v>
      </c>
      <c r="P3418" t="s">
        <v>8282</v>
      </c>
      <c r="Q3418">
        <f t="shared" si="214"/>
        <v>119.6</v>
      </c>
      <c r="R3418">
        <f t="shared" si="215"/>
        <v>159.46666666666667</v>
      </c>
      <c r="S3418" t="s">
        <v>8351</v>
      </c>
      <c r="T3418" t="s">
        <v>8352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8">
        <f t="shared" si="212"/>
        <v>41894.91375</v>
      </c>
      <c r="L3419" s="8">
        <f t="shared" si="213"/>
        <v>41938.029861111114</v>
      </c>
      <c r="M3419" t="b">
        <v>0</v>
      </c>
      <c r="N3419">
        <v>45</v>
      </c>
      <c r="O3419" t="b">
        <v>1</v>
      </c>
      <c r="P3419" t="s">
        <v>8282</v>
      </c>
      <c r="Q3419">
        <f t="shared" si="214"/>
        <v>100.00058823529412</v>
      </c>
      <c r="R3419">
        <f t="shared" si="215"/>
        <v>37.777999999999999</v>
      </c>
      <c r="S3419" t="s">
        <v>8351</v>
      </c>
      <c r="T3419" t="s">
        <v>8352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8">
        <f t="shared" si="212"/>
        <v>41752.83457175926</v>
      </c>
      <c r="L3420" s="8">
        <f t="shared" si="213"/>
        <v>41782.83457175926</v>
      </c>
      <c r="M3420" t="b">
        <v>0</v>
      </c>
      <c r="N3420">
        <v>56</v>
      </c>
      <c r="O3420" t="b">
        <v>1</v>
      </c>
      <c r="P3420" t="s">
        <v>8282</v>
      </c>
      <c r="Q3420">
        <f t="shared" si="214"/>
        <v>100.875</v>
      </c>
      <c r="R3420">
        <f t="shared" si="215"/>
        <v>72.053571428571431</v>
      </c>
      <c r="S3420" t="s">
        <v>8351</v>
      </c>
      <c r="T3420" t="s">
        <v>8352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8">
        <f t="shared" si="212"/>
        <v>42448.821585648147</v>
      </c>
      <c r="L3421" s="8">
        <f t="shared" si="213"/>
        <v>42466.895833333328</v>
      </c>
      <c r="M3421" t="b">
        <v>0</v>
      </c>
      <c r="N3421">
        <v>46</v>
      </c>
      <c r="O3421" t="b">
        <v>1</v>
      </c>
      <c r="P3421" t="s">
        <v>8282</v>
      </c>
      <c r="Q3421">
        <f t="shared" si="214"/>
        <v>106.54545454545455</v>
      </c>
      <c r="R3421">
        <f t="shared" si="215"/>
        <v>63.695652173913047</v>
      </c>
      <c r="S3421" t="s">
        <v>8351</v>
      </c>
      <c r="T3421" t="s">
        <v>8352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8">
        <f t="shared" si="212"/>
        <v>42405.090300925927</v>
      </c>
      <c r="L3422" s="8">
        <f t="shared" si="213"/>
        <v>42414</v>
      </c>
      <c r="M3422" t="b">
        <v>0</v>
      </c>
      <c r="N3422">
        <v>34</v>
      </c>
      <c r="O3422" t="b">
        <v>1</v>
      </c>
      <c r="P3422" t="s">
        <v>8282</v>
      </c>
      <c r="Q3422">
        <f t="shared" si="214"/>
        <v>138</v>
      </c>
      <c r="R3422">
        <f t="shared" si="215"/>
        <v>28.411764705882351</v>
      </c>
      <c r="S3422" t="s">
        <v>8351</v>
      </c>
      <c r="T3422" t="s">
        <v>8352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8">
        <f t="shared" si="212"/>
        <v>42037.791238425925</v>
      </c>
      <c r="L3423" s="8">
        <f t="shared" si="213"/>
        <v>42067.791238425925</v>
      </c>
      <c r="M3423" t="b">
        <v>0</v>
      </c>
      <c r="N3423">
        <v>98</v>
      </c>
      <c r="O3423" t="b">
        <v>1</v>
      </c>
      <c r="P3423" t="s">
        <v>8282</v>
      </c>
      <c r="Q3423">
        <f t="shared" si="214"/>
        <v>101.15</v>
      </c>
      <c r="R3423">
        <f t="shared" si="215"/>
        <v>103.21428571428571</v>
      </c>
      <c r="S3423" t="s">
        <v>8351</v>
      </c>
      <c r="T3423" t="s">
        <v>8352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8">
        <f t="shared" si="212"/>
        <v>42323.562222222223</v>
      </c>
      <c r="L3424" s="8">
        <f t="shared" si="213"/>
        <v>42352</v>
      </c>
      <c r="M3424" t="b">
        <v>0</v>
      </c>
      <c r="N3424">
        <v>46</v>
      </c>
      <c r="O3424" t="b">
        <v>1</v>
      </c>
      <c r="P3424" t="s">
        <v>8282</v>
      </c>
      <c r="Q3424">
        <f t="shared" si="214"/>
        <v>109.1</v>
      </c>
      <c r="R3424">
        <f t="shared" si="215"/>
        <v>71.152173913043484</v>
      </c>
      <c r="S3424" t="s">
        <v>8351</v>
      </c>
      <c r="T3424" t="s">
        <v>8352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8">
        <f t="shared" si="212"/>
        <v>42088.911354166667</v>
      </c>
      <c r="L3425" s="8">
        <f t="shared" si="213"/>
        <v>42118.911354166667</v>
      </c>
      <c r="M3425" t="b">
        <v>0</v>
      </c>
      <c r="N3425">
        <v>10</v>
      </c>
      <c r="O3425" t="b">
        <v>1</v>
      </c>
      <c r="P3425" t="s">
        <v>8282</v>
      </c>
      <c r="Q3425">
        <f t="shared" si="214"/>
        <v>140</v>
      </c>
      <c r="R3425">
        <f t="shared" si="215"/>
        <v>35</v>
      </c>
      <c r="S3425" t="s">
        <v>8351</v>
      </c>
      <c r="T3425" t="s">
        <v>8352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8">
        <f t="shared" si="212"/>
        <v>42018.676898148144</v>
      </c>
      <c r="L3426" s="8">
        <f t="shared" si="213"/>
        <v>42040.290972222225</v>
      </c>
      <c r="M3426" t="b">
        <v>0</v>
      </c>
      <c r="N3426">
        <v>76</v>
      </c>
      <c r="O3426" t="b">
        <v>1</v>
      </c>
      <c r="P3426" t="s">
        <v>8282</v>
      </c>
      <c r="Q3426">
        <f t="shared" si="214"/>
        <v>103.58333333333334</v>
      </c>
      <c r="R3426">
        <f t="shared" si="215"/>
        <v>81.776315789473685</v>
      </c>
      <c r="S3426" t="s">
        <v>8351</v>
      </c>
      <c r="T3426" t="s">
        <v>8352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8">
        <f t="shared" si="212"/>
        <v>41884.617314814815</v>
      </c>
      <c r="L3427" s="8">
        <f t="shared" si="213"/>
        <v>41916.617314814815</v>
      </c>
      <c r="M3427" t="b">
        <v>0</v>
      </c>
      <c r="N3427">
        <v>104</v>
      </c>
      <c r="O3427" t="b">
        <v>1</v>
      </c>
      <c r="P3427" t="s">
        <v>8282</v>
      </c>
      <c r="Q3427">
        <f t="shared" si="214"/>
        <v>102.97033333333331</v>
      </c>
      <c r="R3427">
        <f t="shared" si="215"/>
        <v>297.02980769230766</v>
      </c>
      <c r="S3427" t="s">
        <v>8351</v>
      </c>
      <c r="T3427" t="s">
        <v>8352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8">
        <f t="shared" si="212"/>
        <v>41884.056747685187</v>
      </c>
      <c r="L3428" s="8">
        <f t="shared" si="213"/>
        <v>41903.083333333336</v>
      </c>
      <c r="M3428" t="b">
        <v>0</v>
      </c>
      <c r="N3428">
        <v>87</v>
      </c>
      <c r="O3428" t="b">
        <v>1</v>
      </c>
      <c r="P3428" t="s">
        <v>8282</v>
      </c>
      <c r="Q3428">
        <f t="shared" si="214"/>
        <v>108.13333333333333</v>
      </c>
      <c r="R3428">
        <f t="shared" si="215"/>
        <v>46.609195402298852</v>
      </c>
      <c r="S3428" t="s">
        <v>8351</v>
      </c>
      <c r="T3428" t="s">
        <v>8352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8">
        <f t="shared" si="212"/>
        <v>41792.645277777774</v>
      </c>
      <c r="L3429" s="8">
        <f t="shared" si="213"/>
        <v>41822.645277777774</v>
      </c>
      <c r="M3429" t="b">
        <v>0</v>
      </c>
      <c r="N3429">
        <v>29</v>
      </c>
      <c r="O3429" t="b">
        <v>1</v>
      </c>
      <c r="P3429" t="s">
        <v>8282</v>
      </c>
      <c r="Q3429">
        <f t="shared" si="214"/>
        <v>100</v>
      </c>
      <c r="R3429">
        <f t="shared" si="215"/>
        <v>51.724137931034484</v>
      </c>
      <c r="S3429" t="s">
        <v>8351</v>
      </c>
      <c r="T3429" t="s">
        <v>8352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8">
        <f t="shared" si="212"/>
        <v>42038.720451388886</v>
      </c>
      <c r="L3430" s="8">
        <f t="shared" si="213"/>
        <v>42063.708333333328</v>
      </c>
      <c r="M3430" t="b">
        <v>0</v>
      </c>
      <c r="N3430">
        <v>51</v>
      </c>
      <c r="O3430" t="b">
        <v>1</v>
      </c>
      <c r="P3430" t="s">
        <v>8282</v>
      </c>
      <c r="Q3430">
        <f t="shared" si="214"/>
        <v>102.75000000000001</v>
      </c>
      <c r="R3430">
        <f t="shared" si="215"/>
        <v>40.294117647058826</v>
      </c>
      <c r="S3430" t="s">
        <v>8351</v>
      </c>
      <c r="T3430" t="s">
        <v>8352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8">
        <f t="shared" si="212"/>
        <v>42662.021539351852</v>
      </c>
      <c r="L3431" s="8">
        <f t="shared" si="213"/>
        <v>42676.021539351852</v>
      </c>
      <c r="M3431" t="b">
        <v>0</v>
      </c>
      <c r="N3431">
        <v>12</v>
      </c>
      <c r="O3431" t="b">
        <v>1</v>
      </c>
      <c r="P3431" t="s">
        <v>8282</v>
      </c>
      <c r="Q3431">
        <f t="shared" si="214"/>
        <v>130</v>
      </c>
      <c r="R3431">
        <f t="shared" si="215"/>
        <v>16.25</v>
      </c>
      <c r="S3431" t="s">
        <v>8351</v>
      </c>
      <c r="T3431" t="s">
        <v>8352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8">
        <f t="shared" si="212"/>
        <v>41820.945613425924</v>
      </c>
      <c r="L3432" s="8">
        <f t="shared" si="213"/>
        <v>41850.945613425924</v>
      </c>
      <c r="M3432" t="b">
        <v>0</v>
      </c>
      <c r="N3432">
        <v>72</v>
      </c>
      <c r="O3432" t="b">
        <v>1</v>
      </c>
      <c r="P3432" t="s">
        <v>8282</v>
      </c>
      <c r="Q3432">
        <f t="shared" si="214"/>
        <v>108.54949999999999</v>
      </c>
      <c r="R3432">
        <f t="shared" si="215"/>
        <v>30.152638888888887</v>
      </c>
      <c r="S3432" t="s">
        <v>8351</v>
      </c>
      <c r="T3432" t="s">
        <v>8352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8">
        <f t="shared" si="212"/>
        <v>41839.730937500004</v>
      </c>
      <c r="L3433" s="8">
        <f t="shared" si="213"/>
        <v>41869.730937500004</v>
      </c>
      <c r="M3433" t="b">
        <v>0</v>
      </c>
      <c r="N3433">
        <v>21</v>
      </c>
      <c r="O3433" t="b">
        <v>1</v>
      </c>
      <c r="P3433" t="s">
        <v>8282</v>
      </c>
      <c r="Q3433">
        <f t="shared" si="214"/>
        <v>100</v>
      </c>
      <c r="R3433">
        <f t="shared" si="215"/>
        <v>95.238095238095241</v>
      </c>
      <c r="S3433" t="s">
        <v>8351</v>
      </c>
      <c r="T3433" t="s">
        <v>8352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8">
        <f t="shared" si="212"/>
        <v>42380.581180555557</v>
      </c>
      <c r="L3434" s="8">
        <f t="shared" si="213"/>
        <v>42405.916666666672</v>
      </c>
      <c r="M3434" t="b">
        <v>0</v>
      </c>
      <c r="N3434">
        <v>42</v>
      </c>
      <c r="O3434" t="b">
        <v>1</v>
      </c>
      <c r="P3434" t="s">
        <v>8282</v>
      </c>
      <c r="Q3434">
        <f t="shared" si="214"/>
        <v>109.65</v>
      </c>
      <c r="R3434">
        <f t="shared" si="215"/>
        <v>52.214285714285715</v>
      </c>
      <c r="S3434" t="s">
        <v>8351</v>
      </c>
      <c r="T3434" t="s">
        <v>8352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8">
        <f t="shared" si="212"/>
        <v>41776.063136574077</v>
      </c>
      <c r="L3435" s="8">
        <f t="shared" si="213"/>
        <v>41807.125</v>
      </c>
      <c r="M3435" t="b">
        <v>0</v>
      </c>
      <c r="N3435">
        <v>71</v>
      </c>
      <c r="O3435" t="b">
        <v>1</v>
      </c>
      <c r="P3435" t="s">
        <v>8282</v>
      </c>
      <c r="Q3435">
        <f t="shared" si="214"/>
        <v>100.26315789473684</v>
      </c>
      <c r="R3435">
        <f t="shared" si="215"/>
        <v>134.1549295774648</v>
      </c>
      <c r="S3435" t="s">
        <v>8351</v>
      </c>
      <c r="T3435" t="s">
        <v>8352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8">
        <f t="shared" si="212"/>
        <v>41800.380428240744</v>
      </c>
      <c r="L3436" s="8">
        <f t="shared" si="213"/>
        <v>41830.380428240744</v>
      </c>
      <c r="M3436" t="b">
        <v>0</v>
      </c>
      <c r="N3436">
        <v>168</v>
      </c>
      <c r="O3436" t="b">
        <v>1</v>
      </c>
      <c r="P3436" t="s">
        <v>8282</v>
      </c>
      <c r="Q3436">
        <f t="shared" si="214"/>
        <v>105.55000000000001</v>
      </c>
      <c r="R3436">
        <f t="shared" si="215"/>
        <v>62.827380952380949</v>
      </c>
      <c r="S3436" t="s">
        <v>8351</v>
      </c>
      <c r="T3436" t="s">
        <v>8352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8">
        <f t="shared" si="212"/>
        <v>42572.61681712963</v>
      </c>
      <c r="L3437" s="8">
        <f t="shared" si="213"/>
        <v>42589.125</v>
      </c>
      <c r="M3437" t="b">
        <v>0</v>
      </c>
      <c r="N3437">
        <v>19</v>
      </c>
      <c r="O3437" t="b">
        <v>1</v>
      </c>
      <c r="P3437" t="s">
        <v>8282</v>
      </c>
      <c r="Q3437">
        <f t="shared" si="214"/>
        <v>112.00000000000001</v>
      </c>
      <c r="R3437">
        <f t="shared" si="215"/>
        <v>58.94736842105263</v>
      </c>
      <c r="S3437" t="s">
        <v>8351</v>
      </c>
      <c r="T3437" t="s">
        <v>8352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8">
        <f t="shared" si="212"/>
        <v>41851.541585648149</v>
      </c>
      <c r="L3438" s="8">
        <f t="shared" si="213"/>
        <v>41872.686111111114</v>
      </c>
      <c r="M3438" t="b">
        <v>0</v>
      </c>
      <c r="N3438">
        <v>37</v>
      </c>
      <c r="O3438" t="b">
        <v>1</v>
      </c>
      <c r="P3438" t="s">
        <v>8282</v>
      </c>
      <c r="Q3438">
        <f t="shared" si="214"/>
        <v>105.89999999999999</v>
      </c>
      <c r="R3438">
        <f t="shared" si="215"/>
        <v>143.1081081081081</v>
      </c>
      <c r="S3438" t="s">
        <v>8351</v>
      </c>
      <c r="T3438" t="s">
        <v>8352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8">
        <f t="shared" si="212"/>
        <v>42205.710879629631</v>
      </c>
      <c r="L3439" s="8">
        <f t="shared" si="213"/>
        <v>42235.710879629631</v>
      </c>
      <c r="M3439" t="b">
        <v>0</v>
      </c>
      <c r="N3439">
        <v>36</v>
      </c>
      <c r="O3439" t="b">
        <v>1</v>
      </c>
      <c r="P3439" t="s">
        <v>8282</v>
      </c>
      <c r="Q3439">
        <f t="shared" si="214"/>
        <v>101</v>
      </c>
      <c r="R3439">
        <f t="shared" si="215"/>
        <v>84.166666666666671</v>
      </c>
      <c r="S3439" t="s">
        <v>8351</v>
      </c>
      <c r="T3439" t="s">
        <v>8352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8">
        <f t="shared" si="212"/>
        <v>42100.927858796291</v>
      </c>
      <c r="L3440" s="8">
        <f t="shared" si="213"/>
        <v>42126.875</v>
      </c>
      <c r="M3440" t="b">
        <v>0</v>
      </c>
      <c r="N3440">
        <v>14</v>
      </c>
      <c r="O3440" t="b">
        <v>1</v>
      </c>
      <c r="P3440" t="s">
        <v>8282</v>
      </c>
      <c r="Q3440">
        <f t="shared" si="214"/>
        <v>104.2</v>
      </c>
      <c r="R3440">
        <f t="shared" si="215"/>
        <v>186.07142857142858</v>
      </c>
      <c r="S3440" t="s">
        <v>8351</v>
      </c>
      <c r="T3440" t="s">
        <v>8352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8">
        <f t="shared" si="212"/>
        <v>42374.911226851851</v>
      </c>
      <c r="L3441" s="8">
        <f t="shared" si="213"/>
        <v>42388.207638888889</v>
      </c>
      <c r="M3441" t="b">
        <v>0</v>
      </c>
      <c r="N3441">
        <v>18</v>
      </c>
      <c r="O3441" t="b">
        <v>1</v>
      </c>
      <c r="P3441" t="s">
        <v>8282</v>
      </c>
      <c r="Q3441">
        <f t="shared" si="214"/>
        <v>134.67833333333334</v>
      </c>
      <c r="R3441">
        <f t="shared" si="215"/>
        <v>89.785555555555561</v>
      </c>
      <c r="S3441" t="s">
        <v>8351</v>
      </c>
      <c r="T3441" t="s">
        <v>8352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8">
        <f t="shared" si="212"/>
        <v>41809.12300925926</v>
      </c>
      <c r="L3442" s="8">
        <f t="shared" si="213"/>
        <v>41831.677083333336</v>
      </c>
      <c r="M3442" t="b">
        <v>0</v>
      </c>
      <c r="N3442">
        <v>82</v>
      </c>
      <c r="O3442" t="b">
        <v>1</v>
      </c>
      <c r="P3442" t="s">
        <v>8282</v>
      </c>
      <c r="Q3442">
        <f t="shared" si="214"/>
        <v>105.2184</v>
      </c>
      <c r="R3442">
        <f t="shared" si="215"/>
        <v>64.157560975609755</v>
      </c>
      <c r="S3442" t="s">
        <v>8351</v>
      </c>
      <c r="T3442" t="s">
        <v>8352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8">
        <f t="shared" si="212"/>
        <v>42294.429641203707</v>
      </c>
      <c r="L3443" s="8">
        <f t="shared" si="213"/>
        <v>42321.845138888893</v>
      </c>
      <c r="M3443" t="b">
        <v>0</v>
      </c>
      <c r="N3443">
        <v>43</v>
      </c>
      <c r="O3443" t="b">
        <v>1</v>
      </c>
      <c r="P3443" t="s">
        <v>8282</v>
      </c>
      <c r="Q3443">
        <f t="shared" si="214"/>
        <v>102.60000000000001</v>
      </c>
      <c r="R3443">
        <f t="shared" si="215"/>
        <v>59.651162790697676</v>
      </c>
      <c r="S3443" t="s">
        <v>8351</v>
      </c>
      <c r="T3443" t="s">
        <v>8352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8">
        <f t="shared" si="212"/>
        <v>42124.841111111105</v>
      </c>
      <c r="L3444" s="8">
        <f t="shared" si="213"/>
        <v>42154.841111111105</v>
      </c>
      <c r="M3444" t="b">
        <v>0</v>
      </c>
      <c r="N3444">
        <v>8</v>
      </c>
      <c r="O3444" t="b">
        <v>1</v>
      </c>
      <c r="P3444" t="s">
        <v>8282</v>
      </c>
      <c r="Q3444">
        <f t="shared" si="214"/>
        <v>100</v>
      </c>
      <c r="R3444">
        <f t="shared" si="215"/>
        <v>31.25</v>
      </c>
      <c r="S3444" t="s">
        <v>8351</v>
      </c>
      <c r="T3444" t="s">
        <v>8352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8">
        <f t="shared" si="212"/>
        <v>41861.524837962963</v>
      </c>
      <c r="L3445" s="8">
        <f t="shared" si="213"/>
        <v>41891.524837962963</v>
      </c>
      <c r="M3445" t="b">
        <v>0</v>
      </c>
      <c r="N3445">
        <v>45</v>
      </c>
      <c r="O3445" t="b">
        <v>1</v>
      </c>
      <c r="P3445" t="s">
        <v>8282</v>
      </c>
      <c r="Q3445">
        <f t="shared" si="214"/>
        <v>185.5</v>
      </c>
      <c r="R3445">
        <f t="shared" si="215"/>
        <v>41.222222222222221</v>
      </c>
      <c r="S3445" t="s">
        <v>8351</v>
      </c>
      <c r="T3445" t="s">
        <v>8352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8">
        <f t="shared" si="212"/>
        <v>42521.291504629626</v>
      </c>
      <c r="L3446" s="8">
        <f t="shared" si="213"/>
        <v>42529.582638888889</v>
      </c>
      <c r="M3446" t="b">
        <v>0</v>
      </c>
      <c r="N3446">
        <v>20</v>
      </c>
      <c r="O3446" t="b">
        <v>1</v>
      </c>
      <c r="P3446" t="s">
        <v>8282</v>
      </c>
      <c r="Q3446">
        <f t="shared" si="214"/>
        <v>289</v>
      </c>
      <c r="R3446">
        <f t="shared" si="215"/>
        <v>43.35</v>
      </c>
      <c r="S3446" t="s">
        <v>8351</v>
      </c>
      <c r="T3446" t="s">
        <v>8352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8">
        <f t="shared" si="212"/>
        <v>42272.530509259261</v>
      </c>
      <c r="L3447" s="8">
        <f t="shared" si="213"/>
        <v>42300.530509259261</v>
      </c>
      <c r="M3447" t="b">
        <v>0</v>
      </c>
      <c r="N3447">
        <v>31</v>
      </c>
      <c r="O3447" t="b">
        <v>1</v>
      </c>
      <c r="P3447" t="s">
        <v>8282</v>
      </c>
      <c r="Q3447">
        <f t="shared" si="214"/>
        <v>100</v>
      </c>
      <c r="R3447">
        <f t="shared" si="215"/>
        <v>64.516129032258064</v>
      </c>
      <c r="S3447" t="s">
        <v>8351</v>
      </c>
      <c r="T3447" t="s">
        <v>8352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8">
        <f t="shared" si="212"/>
        <v>42016.832465277781</v>
      </c>
      <c r="L3448" s="8">
        <f t="shared" si="213"/>
        <v>42040.513888888891</v>
      </c>
      <c r="M3448" t="b">
        <v>0</v>
      </c>
      <c r="N3448">
        <v>25</v>
      </c>
      <c r="O3448" t="b">
        <v>1</v>
      </c>
      <c r="P3448" t="s">
        <v>8282</v>
      </c>
      <c r="Q3448">
        <f t="shared" si="214"/>
        <v>108.2</v>
      </c>
      <c r="R3448">
        <f t="shared" si="215"/>
        <v>43.28</v>
      </c>
      <c r="S3448" t="s">
        <v>8351</v>
      </c>
      <c r="T3448" t="s">
        <v>8352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8">
        <f t="shared" si="212"/>
        <v>42402.889027777783</v>
      </c>
      <c r="L3449" s="8">
        <f t="shared" si="213"/>
        <v>42447.847361111111</v>
      </c>
      <c r="M3449" t="b">
        <v>0</v>
      </c>
      <c r="N3449">
        <v>14</v>
      </c>
      <c r="O3449" t="b">
        <v>1</v>
      </c>
      <c r="P3449" t="s">
        <v>8282</v>
      </c>
      <c r="Q3449">
        <f t="shared" si="214"/>
        <v>107.80000000000001</v>
      </c>
      <c r="R3449">
        <f t="shared" si="215"/>
        <v>77</v>
      </c>
      <c r="S3449" t="s">
        <v>8351</v>
      </c>
      <c r="T3449" t="s">
        <v>8352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8">
        <f t="shared" si="212"/>
        <v>41960.119085648148</v>
      </c>
      <c r="L3450" s="8">
        <f t="shared" si="213"/>
        <v>41990.119085648148</v>
      </c>
      <c r="M3450" t="b">
        <v>0</v>
      </c>
      <c r="N3450">
        <v>45</v>
      </c>
      <c r="O3450" t="b">
        <v>1</v>
      </c>
      <c r="P3450" t="s">
        <v>8282</v>
      </c>
      <c r="Q3450">
        <f t="shared" si="214"/>
        <v>109.76190476190477</v>
      </c>
      <c r="R3450">
        <f t="shared" si="215"/>
        <v>51.222222222222221</v>
      </c>
      <c r="S3450" t="s">
        <v>8351</v>
      </c>
      <c r="T3450" t="s">
        <v>8352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8">
        <f t="shared" si="212"/>
        <v>42532.052523148144</v>
      </c>
      <c r="L3451" s="8">
        <f t="shared" si="213"/>
        <v>42560.166666666672</v>
      </c>
      <c r="M3451" t="b">
        <v>0</v>
      </c>
      <c r="N3451">
        <v>20</v>
      </c>
      <c r="O3451" t="b">
        <v>1</v>
      </c>
      <c r="P3451" t="s">
        <v>8282</v>
      </c>
      <c r="Q3451">
        <f t="shared" si="214"/>
        <v>170.625</v>
      </c>
      <c r="R3451">
        <f t="shared" si="215"/>
        <v>68.25</v>
      </c>
      <c r="S3451" t="s">
        <v>8351</v>
      </c>
      <c r="T3451" t="s">
        <v>8352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8">
        <f t="shared" si="212"/>
        <v>42036.704525462963</v>
      </c>
      <c r="L3452" s="8">
        <f t="shared" si="213"/>
        <v>42096.662858796291</v>
      </c>
      <c r="M3452" t="b">
        <v>0</v>
      </c>
      <c r="N3452">
        <v>39</v>
      </c>
      <c r="O3452" t="b">
        <v>1</v>
      </c>
      <c r="P3452" t="s">
        <v>8282</v>
      </c>
      <c r="Q3452">
        <f t="shared" si="214"/>
        <v>152</v>
      </c>
      <c r="R3452">
        <f t="shared" si="215"/>
        <v>19.487179487179485</v>
      </c>
      <c r="S3452" t="s">
        <v>8351</v>
      </c>
      <c r="T3452" t="s">
        <v>8352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8">
        <f t="shared" si="212"/>
        <v>42088.723692129628</v>
      </c>
      <c r="L3453" s="8">
        <f t="shared" si="213"/>
        <v>42115.723692129628</v>
      </c>
      <c r="M3453" t="b">
        <v>0</v>
      </c>
      <c r="N3453">
        <v>16</v>
      </c>
      <c r="O3453" t="b">
        <v>1</v>
      </c>
      <c r="P3453" t="s">
        <v>8282</v>
      </c>
      <c r="Q3453">
        <f t="shared" si="214"/>
        <v>101.23076923076924</v>
      </c>
      <c r="R3453">
        <f t="shared" si="215"/>
        <v>41.125</v>
      </c>
      <c r="S3453" t="s">
        <v>8351</v>
      </c>
      <c r="T3453" t="s">
        <v>8352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8">
        <f t="shared" si="212"/>
        <v>41820.639189814814</v>
      </c>
      <c r="L3454" s="8">
        <f t="shared" si="213"/>
        <v>41843.165972222225</v>
      </c>
      <c r="M3454" t="b">
        <v>0</v>
      </c>
      <c r="N3454">
        <v>37</v>
      </c>
      <c r="O3454" t="b">
        <v>1</v>
      </c>
      <c r="P3454" t="s">
        <v>8282</v>
      </c>
      <c r="Q3454">
        <f t="shared" si="214"/>
        <v>153.19999999999999</v>
      </c>
      <c r="R3454">
        <f t="shared" si="215"/>
        <v>41.405405405405403</v>
      </c>
      <c r="S3454" t="s">
        <v>8351</v>
      </c>
      <c r="T3454" t="s">
        <v>8352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8">
        <f t="shared" si="212"/>
        <v>42535.97865740741</v>
      </c>
      <c r="L3455" s="8">
        <f t="shared" si="213"/>
        <v>42595.97865740741</v>
      </c>
      <c r="M3455" t="b">
        <v>0</v>
      </c>
      <c r="N3455">
        <v>14</v>
      </c>
      <c r="O3455" t="b">
        <v>1</v>
      </c>
      <c r="P3455" t="s">
        <v>8282</v>
      </c>
      <c r="Q3455">
        <f t="shared" si="214"/>
        <v>128.33333333333334</v>
      </c>
      <c r="R3455">
        <f t="shared" si="215"/>
        <v>27.5</v>
      </c>
      <c r="S3455" t="s">
        <v>8351</v>
      </c>
      <c r="T3455" t="s">
        <v>8352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8">
        <f t="shared" si="212"/>
        <v>41821.698599537034</v>
      </c>
      <c r="L3456" s="8">
        <f t="shared" si="213"/>
        <v>41851.698599537034</v>
      </c>
      <c r="M3456" t="b">
        <v>0</v>
      </c>
      <c r="N3456">
        <v>21</v>
      </c>
      <c r="O3456" t="b">
        <v>1</v>
      </c>
      <c r="P3456" t="s">
        <v>8282</v>
      </c>
      <c r="Q3456">
        <f t="shared" si="214"/>
        <v>100.71428571428571</v>
      </c>
      <c r="R3456">
        <f t="shared" si="215"/>
        <v>33.571428571428569</v>
      </c>
      <c r="S3456" t="s">
        <v>8351</v>
      </c>
      <c r="T3456" t="s">
        <v>8352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8">
        <f t="shared" si="212"/>
        <v>42626.7503125</v>
      </c>
      <c r="L3457" s="8">
        <f t="shared" si="213"/>
        <v>42656.7503125</v>
      </c>
      <c r="M3457" t="b">
        <v>0</v>
      </c>
      <c r="N3457">
        <v>69</v>
      </c>
      <c r="O3457" t="b">
        <v>1</v>
      </c>
      <c r="P3457" t="s">
        <v>8282</v>
      </c>
      <c r="Q3457">
        <f t="shared" si="214"/>
        <v>100.64999999999999</v>
      </c>
      <c r="R3457">
        <f t="shared" si="215"/>
        <v>145.86956521739131</v>
      </c>
      <c r="S3457" t="s">
        <v>8351</v>
      </c>
      <c r="T3457" t="s">
        <v>8352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8">
        <f t="shared" si="212"/>
        <v>41821.205636574072</v>
      </c>
      <c r="L3458" s="8">
        <f t="shared" si="213"/>
        <v>41852.290972222225</v>
      </c>
      <c r="M3458" t="b">
        <v>0</v>
      </c>
      <c r="N3458">
        <v>16</v>
      </c>
      <c r="O3458" t="b">
        <v>1</v>
      </c>
      <c r="P3458" t="s">
        <v>8282</v>
      </c>
      <c r="Q3458">
        <f t="shared" si="214"/>
        <v>191.3</v>
      </c>
      <c r="R3458">
        <f t="shared" si="215"/>
        <v>358.6875</v>
      </c>
      <c r="S3458" t="s">
        <v>8351</v>
      </c>
      <c r="T3458" t="s">
        <v>8352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8">
        <f t="shared" ref="K3459:K3522" si="216">(((J3459/60)/60)/24)+DATE(1970,1,1)</f>
        <v>42016.706678240742</v>
      </c>
      <c r="L3459" s="8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8282</v>
      </c>
      <c r="Q3459">
        <f t="shared" ref="Q3459:Q3522" si="218">E3459/D3459*100</f>
        <v>140.19999999999999</v>
      </c>
      <c r="R3459">
        <f t="shared" ref="R3459:R3522" si="219">E3459/N3459</f>
        <v>50.981818181818184</v>
      </c>
      <c r="S3459" t="s">
        <v>8351</v>
      </c>
      <c r="T3459" t="s">
        <v>8352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8">
        <f t="shared" si="216"/>
        <v>42011.202581018515</v>
      </c>
      <c r="L3460" s="8">
        <f t="shared" si="217"/>
        <v>42038.185416666667</v>
      </c>
      <c r="M3460" t="b">
        <v>0</v>
      </c>
      <c r="N3460">
        <v>27</v>
      </c>
      <c r="O3460" t="b">
        <v>1</v>
      </c>
      <c r="P3460" t="s">
        <v>8282</v>
      </c>
      <c r="Q3460">
        <f t="shared" si="218"/>
        <v>124.33537832310839</v>
      </c>
      <c r="R3460">
        <f t="shared" si="219"/>
        <v>45.037037037037038</v>
      </c>
      <c r="S3460" t="s">
        <v>8351</v>
      </c>
      <c r="T3460" t="s">
        <v>8352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8">
        <f t="shared" si="216"/>
        <v>42480.479861111111</v>
      </c>
      <c r="L3461" s="8">
        <f t="shared" si="217"/>
        <v>42510.479861111111</v>
      </c>
      <c r="M3461" t="b">
        <v>0</v>
      </c>
      <c r="N3461">
        <v>36</v>
      </c>
      <c r="O3461" t="b">
        <v>1</v>
      </c>
      <c r="P3461" t="s">
        <v>8282</v>
      </c>
      <c r="Q3461">
        <f t="shared" si="218"/>
        <v>126.2</v>
      </c>
      <c r="R3461">
        <f t="shared" si="219"/>
        <v>17.527777777777779</v>
      </c>
      <c r="S3461" t="s">
        <v>8351</v>
      </c>
      <c r="T3461" t="s">
        <v>8352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8">
        <f t="shared" si="216"/>
        <v>41852.527222222219</v>
      </c>
      <c r="L3462" s="8">
        <f t="shared" si="217"/>
        <v>41866.527222222219</v>
      </c>
      <c r="M3462" t="b">
        <v>0</v>
      </c>
      <c r="N3462">
        <v>19</v>
      </c>
      <c r="O3462" t="b">
        <v>1</v>
      </c>
      <c r="P3462" t="s">
        <v>8282</v>
      </c>
      <c r="Q3462">
        <f t="shared" si="218"/>
        <v>190</v>
      </c>
      <c r="R3462">
        <f t="shared" si="219"/>
        <v>50</v>
      </c>
      <c r="S3462" t="s">
        <v>8351</v>
      </c>
      <c r="T3462" t="s">
        <v>8352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8">
        <f t="shared" si="216"/>
        <v>42643.632858796293</v>
      </c>
      <c r="L3463" s="8">
        <f t="shared" si="217"/>
        <v>42672.125</v>
      </c>
      <c r="M3463" t="b">
        <v>0</v>
      </c>
      <c r="N3463">
        <v>12</v>
      </c>
      <c r="O3463" t="b">
        <v>1</v>
      </c>
      <c r="P3463" t="s">
        <v>8282</v>
      </c>
      <c r="Q3463">
        <f t="shared" si="218"/>
        <v>139</v>
      </c>
      <c r="R3463">
        <f t="shared" si="219"/>
        <v>57.916666666666664</v>
      </c>
      <c r="S3463" t="s">
        <v>8351</v>
      </c>
      <c r="T3463" t="s">
        <v>8352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8">
        <f t="shared" si="216"/>
        <v>42179.898472222223</v>
      </c>
      <c r="L3464" s="8">
        <f t="shared" si="217"/>
        <v>42195.75</v>
      </c>
      <c r="M3464" t="b">
        <v>0</v>
      </c>
      <c r="N3464">
        <v>17</v>
      </c>
      <c r="O3464" t="b">
        <v>1</v>
      </c>
      <c r="P3464" t="s">
        <v>8282</v>
      </c>
      <c r="Q3464">
        <f t="shared" si="218"/>
        <v>202</v>
      </c>
      <c r="R3464">
        <f t="shared" si="219"/>
        <v>29.705882352941178</v>
      </c>
      <c r="S3464" t="s">
        <v>8351</v>
      </c>
      <c r="T3464" t="s">
        <v>8352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8">
        <f t="shared" si="216"/>
        <v>42612.918807870374</v>
      </c>
      <c r="L3465" s="8">
        <f t="shared" si="217"/>
        <v>42654.165972222225</v>
      </c>
      <c r="M3465" t="b">
        <v>0</v>
      </c>
      <c r="N3465">
        <v>114</v>
      </c>
      <c r="O3465" t="b">
        <v>1</v>
      </c>
      <c r="P3465" t="s">
        <v>8282</v>
      </c>
      <c r="Q3465">
        <f t="shared" si="218"/>
        <v>103.38000000000001</v>
      </c>
      <c r="R3465">
        <f t="shared" si="219"/>
        <v>90.684210526315795</v>
      </c>
      <c r="S3465" t="s">
        <v>8351</v>
      </c>
      <c r="T3465" t="s">
        <v>8352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8">
        <f t="shared" si="216"/>
        <v>42575.130057870367</v>
      </c>
      <c r="L3466" s="8">
        <f t="shared" si="217"/>
        <v>42605.130057870367</v>
      </c>
      <c r="M3466" t="b">
        <v>0</v>
      </c>
      <c r="N3466">
        <v>93</v>
      </c>
      <c r="O3466" t="b">
        <v>1</v>
      </c>
      <c r="P3466" t="s">
        <v>8282</v>
      </c>
      <c r="Q3466">
        <f t="shared" si="218"/>
        <v>102.3236</v>
      </c>
      <c r="R3466">
        <f t="shared" si="219"/>
        <v>55.012688172043013</v>
      </c>
      <c r="S3466" t="s">
        <v>8351</v>
      </c>
      <c r="T3466" t="s">
        <v>8352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8">
        <f t="shared" si="216"/>
        <v>42200.625833333332</v>
      </c>
      <c r="L3467" s="8">
        <f t="shared" si="217"/>
        <v>42225.666666666672</v>
      </c>
      <c r="M3467" t="b">
        <v>0</v>
      </c>
      <c r="N3467">
        <v>36</v>
      </c>
      <c r="O3467" t="b">
        <v>1</v>
      </c>
      <c r="P3467" t="s">
        <v>8282</v>
      </c>
      <c r="Q3467">
        <f t="shared" si="218"/>
        <v>103</v>
      </c>
      <c r="R3467">
        <f t="shared" si="219"/>
        <v>57.222222222222221</v>
      </c>
      <c r="S3467" t="s">
        <v>8351</v>
      </c>
      <c r="T3467" t="s">
        <v>8352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8">
        <f t="shared" si="216"/>
        <v>42420.019097222219</v>
      </c>
      <c r="L3468" s="8">
        <f t="shared" si="217"/>
        <v>42479.977430555555</v>
      </c>
      <c r="M3468" t="b">
        <v>0</v>
      </c>
      <c r="N3468">
        <v>61</v>
      </c>
      <c r="O3468" t="b">
        <v>1</v>
      </c>
      <c r="P3468" t="s">
        <v>8282</v>
      </c>
      <c r="Q3468">
        <f t="shared" si="218"/>
        <v>127.14285714285714</v>
      </c>
      <c r="R3468">
        <f t="shared" si="219"/>
        <v>72.950819672131146</v>
      </c>
      <c r="S3468" t="s">
        <v>8351</v>
      </c>
      <c r="T3468" t="s">
        <v>8352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8">
        <f t="shared" si="216"/>
        <v>42053.671666666662</v>
      </c>
      <c r="L3469" s="8">
        <f t="shared" si="217"/>
        <v>42083.630000000005</v>
      </c>
      <c r="M3469" t="b">
        <v>0</v>
      </c>
      <c r="N3469">
        <v>47</v>
      </c>
      <c r="O3469" t="b">
        <v>1</v>
      </c>
      <c r="P3469" t="s">
        <v>8282</v>
      </c>
      <c r="Q3469">
        <f t="shared" si="218"/>
        <v>101</v>
      </c>
      <c r="R3469">
        <f t="shared" si="219"/>
        <v>64.468085106382972</v>
      </c>
      <c r="S3469" t="s">
        <v>8351</v>
      </c>
      <c r="T3469" t="s">
        <v>8352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8">
        <f t="shared" si="216"/>
        <v>42605.765381944439</v>
      </c>
      <c r="L3470" s="8">
        <f t="shared" si="217"/>
        <v>42634.125</v>
      </c>
      <c r="M3470" t="b">
        <v>0</v>
      </c>
      <c r="N3470">
        <v>17</v>
      </c>
      <c r="O3470" t="b">
        <v>1</v>
      </c>
      <c r="P3470" t="s">
        <v>8282</v>
      </c>
      <c r="Q3470">
        <f t="shared" si="218"/>
        <v>121.78</v>
      </c>
      <c r="R3470">
        <f t="shared" si="219"/>
        <v>716.35294117647061</v>
      </c>
      <c r="S3470" t="s">
        <v>8351</v>
      </c>
      <c r="T3470" t="s">
        <v>8352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8">
        <f t="shared" si="216"/>
        <v>42458.641724537039</v>
      </c>
      <c r="L3471" s="8">
        <f t="shared" si="217"/>
        <v>42488.641724537039</v>
      </c>
      <c r="M3471" t="b">
        <v>0</v>
      </c>
      <c r="N3471">
        <v>63</v>
      </c>
      <c r="O3471" t="b">
        <v>1</v>
      </c>
      <c r="P3471" t="s">
        <v>8282</v>
      </c>
      <c r="Q3471">
        <f t="shared" si="218"/>
        <v>113.39285714285714</v>
      </c>
      <c r="R3471">
        <f t="shared" si="219"/>
        <v>50.396825396825399</v>
      </c>
      <c r="S3471" t="s">
        <v>8351</v>
      </c>
      <c r="T3471" t="s">
        <v>8352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8">
        <f t="shared" si="216"/>
        <v>42529.022013888884</v>
      </c>
      <c r="L3472" s="8">
        <f t="shared" si="217"/>
        <v>42566.901388888888</v>
      </c>
      <c r="M3472" t="b">
        <v>0</v>
      </c>
      <c r="N3472">
        <v>9</v>
      </c>
      <c r="O3472" t="b">
        <v>1</v>
      </c>
      <c r="P3472" t="s">
        <v>8282</v>
      </c>
      <c r="Q3472">
        <f t="shared" si="218"/>
        <v>150</v>
      </c>
      <c r="R3472">
        <f t="shared" si="219"/>
        <v>41.666666666666664</v>
      </c>
      <c r="S3472" t="s">
        <v>8351</v>
      </c>
      <c r="T3472" t="s">
        <v>8352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8">
        <f t="shared" si="216"/>
        <v>41841.820486111108</v>
      </c>
      <c r="L3473" s="8">
        <f t="shared" si="217"/>
        <v>41882.833333333336</v>
      </c>
      <c r="M3473" t="b">
        <v>0</v>
      </c>
      <c r="N3473">
        <v>30</v>
      </c>
      <c r="O3473" t="b">
        <v>1</v>
      </c>
      <c r="P3473" t="s">
        <v>8282</v>
      </c>
      <c r="Q3473">
        <f t="shared" si="218"/>
        <v>214.6</v>
      </c>
      <c r="R3473">
        <f t="shared" si="219"/>
        <v>35.766666666666666</v>
      </c>
      <c r="S3473" t="s">
        <v>8351</v>
      </c>
      <c r="T3473" t="s">
        <v>8352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8">
        <f t="shared" si="216"/>
        <v>41928.170497685183</v>
      </c>
      <c r="L3474" s="8">
        <f t="shared" si="217"/>
        <v>41949.249305555553</v>
      </c>
      <c r="M3474" t="b">
        <v>0</v>
      </c>
      <c r="N3474">
        <v>23</v>
      </c>
      <c r="O3474" t="b">
        <v>1</v>
      </c>
      <c r="P3474" t="s">
        <v>8282</v>
      </c>
      <c r="Q3474">
        <f t="shared" si="218"/>
        <v>102.05</v>
      </c>
      <c r="R3474">
        <f t="shared" si="219"/>
        <v>88.739130434782609</v>
      </c>
      <c r="S3474" t="s">
        <v>8351</v>
      </c>
      <c r="T3474" t="s">
        <v>8352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8">
        <f t="shared" si="216"/>
        <v>42062.834444444445</v>
      </c>
      <c r="L3475" s="8">
        <f t="shared" si="217"/>
        <v>42083.852083333331</v>
      </c>
      <c r="M3475" t="b">
        <v>0</v>
      </c>
      <c r="N3475">
        <v>33</v>
      </c>
      <c r="O3475" t="b">
        <v>1</v>
      </c>
      <c r="P3475" t="s">
        <v>8282</v>
      </c>
      <c r="Q3475">
        <f t="shared" si="218"/>
        <v>100</v>
      </c>
      <c r="R3475">
        <f t="shared" si="219"/>
        <v>148.4848484848485</v>
      </c>
      <c r="S3475" t="s">
        <v>8351</v>
      </c>
      <c r="T3475" t="s">
        <v>8352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8">
        <f t="shared" si="216"/>
        <v>42541.501516203702</v>
      </c>
      <c r="L3476" s="8">
        <f t="shared" si="217"/>
        <v>42571.501516203702</v>
      </c>
      <c r="M3476" t="b">
        <v>0</v>
      </c>
      <c r="N3476">
        <v>39</v>
      </c>
      <c r="O3476" t="b">
        <v>1</v>
      </c>
      <c r="P3476" t="s">
        <v>8282</v>
      </c>
      <c r="Q3476">
        <f t="shared" si="218"/>
        <v>101</v>
      </c>
      <c r="R3476">
        <f t="shared" si="219"/>
        <v>51.794871794871796</v>
      </c>
      <c r="S3476" t="s">
        <v>8351</v>
      </c>
      <c r="T3476" t="s">
        <v>8352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8">
        <f t="shared" si="216"/>
        <v>41918.880833333329</v>
      </c>
      <c r="L3477" s="8">
        <f t="shared" si="217"/>
        <v>41946</v>
      </c>
      <c r="M3477" t="b">
        <v>0</v>
      </c>
      <c r="N3477">
        <v>17</v>
      </c>
      <c r="O3477" t="b">
        <v>1</v>
      </c>
      <c r="P3477" t="s">
        <v>8282</v>
      </c>
      <c r="Q3477">
        <f t="shared" si="218"/>
        <v>113.33333333333333</v>
      </c>
      <c r="R3477">
        <f t="shared" si="219"/>
        <v>20</v>
      </c>
      <c r="S3477" t="s">
        <v>8351</v>
      </c>
      <c r="T3477" t="s">
        <v>8352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8">
        <f t="shared" si="216"/>
        <v>41921.279976851853</v>
      </c>
      <c r="L3478" s="8">
        <f t="shared" si="217"/>
        <v>41939.125</v>
      </c>
      <c r="M3478" t="b">
        <v>0</v>
      </c>
      <c r="N3478">
        <v>6</v>
      </c>
      <c r="O3478" t="b">
        <v>1</v>
      </c>
      <c r="P3478" t="s">
        <v>8282</v>
      </c>
      <c r="Q3478">
        <f t="shared" si="218"/>
        <v>104</v>
      </c>
      <c r="R3478">
        <f t="shared" si="219"/>
        <v>52</v>
      </c>
      <c r="S3478" t="s">
        <v>8351</v>
      </c>
      <c r="T3478" t="s">
        <v>8352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8">
        <f t="shared" si="216"/>
        <v>42128.736608796295</v>
      </c>
      <c r="L3479" s="8">
        <f t="shared" si="217"/>
        <v>42141.125</v>
      </c>
      <c r="M3479" t="b">
        <v>0</v>
      </c>
      <c r="N3479">
        <v>39</v>
      </c>
      <c r="O3479" t="b">
        <v>1</v>
      </c>
      <c r="P3479" t="s">
        <v>8282</v>
      </c>
      <c r="Q3479">
        <f t="shared" si="218"/>
        <v>115.33333333333333</v>
      </c>
      <c r="R3479">
        <f t="shared" si="219"/>
        <v>53.230769230769234</v>
      </c>
      <c r="S3479" t="s">
        <v>8351</v>
      </c>
      <c r="T3479" t="s">
        <v>8352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8">
        <f t="shared" si="216"/>
        <v>42053.916921296302</v>
      </c>
      <c r="L3480" s="8">
        <f t="shared" si="217"/>
        <v>42079.875</v>
      </c>
      <c r="M3480" t="b">
        <v>0</v>
      </c>
      <c r="N3480">
        <v>57</v>
      </c>
      <c r="O3480" t="b">
        <v>1</v>
      </c>
      <c r="P3480" t="s">
        <v>8282</v>
      </c>
      <c r="Q3480">
        <f t="shared" si="218"/>
        <v>112.85000000000001</v>
      </c>
      <c r="R3480">
        <f t="shared" si="219"/>
        <v>39.596491228070178</v>
      </c>
      <c r="S3480" t="s">
        <v>8351</v>
      </c>
      <c r="T3480" t="s">
        <v>8352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8">
        <f t="shared" si="216"/>
        <v>41781.855092592588</v>
      </c>
      <c r="L3481" s="8">
        <f t="shared" si="217"/>
        <v>41811.855092592588</v>
      </c>
      <c r="M3481" t="b">
        <v>0</v>
      </c>
      <c r="N3481">
        <v>56</v>
      </c>
      <c r="O3481" t="b">
        <v>1</v>
      </c>
      <c r="P3481" t="s">
        <v>8282</v>
      </c>
      <c r="Q3481">
        <f t="shared" si="218"/>
        <v>127.86666666666666</v>
      </c>
      <c r="R3481">
        <f t="shared" si="219"/>
        <v>34.25</v>
      </c>
      <c r="S3481" t="s">
        <v>8351</v>
      </c>
      <c r="T3481" t="s">
        <v>8352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8">
        <f t="shared" si="216"/>
        <v>42171.317442129628</v>
      </c>
      <c r="L3482" s="8">
        <f t="shared" si="217"/>
        <v>42195.875</v>
      </c>
      <c r="M3482" t="b">
        <v>0</v>
      </c>
      <c r="N3482">
        <v>13</v>
      </c>
      <c r="O3482" t="b">
        <v>1</v>
      </c>
      <c r="P3482" t="s">
        <v>8282</v>
      </c>
      <c r="Q3482">
        <f t="shared" si="218"/>
        <v>142.66666666666669</v>
      </c>
      <c r="R3482">
        <f t="shared" si="219"/>
        <v>164.61538461538461</v>
      </c>
      <c r="S3482" t="s">
        <v>8351</v>
      </c>
      <c r="T3482" t="s">
        <v>8352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8">
        <f t="shared" si="216"/>
        <v>41989.24754629629</v>
      </c>
      <c r="L3483" s="8">
        <f t="shared" si="217"/>
        <v>42006.24754629629</v>
      </c>
      <c r="M3483" t="b">
        <v>0</v>
      </c>
      <c r="N3483">
        <v>95</v>
      </c>
      <c r="O3483" t="b">
        <v>1</v>
      </c>
      <c r="P3483" t="s">
        <v>8282</v>
      </c>
      <c r="Q3483">
        <f t="shared" si="218"/>
        <v>118.8</v>
      </c>
      <c r="R3483">
        <f t="shared" si="219"/>
        <v>125.05263157894737</v>
      </c>
      <c r="S3483" t="s">
        <v>8351</v>
      </c>
      <c r="T3483" t="s">
        <v>8352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8">
        <f t="shared" si="216"/>
        <v>41796.771597222221</v>
      </c>
      <c r="L3484" s="8">
        <f t="shared" si="217"/>
        <v>41826.771597222221</v>
      </c>
      <c r="M3484" t="b">
        <v>0</v>
      </c>
      <c r="N3484">
        <v>80</v>
      </c>
      <c r="O3484" t="b">
        <v>1</v>
      </c>
      <c r="P3484" t="s">
        <v>8282</v>
      </c>
      <c r="Q3484">
        <f t="shared" si="218"/>
        <v>138.33333333333334</v>
      </c>
      <c r="R3484">
        <f t="shared" si="219"/>
        <v>51.875</v>
      </c>
      <c r="S3484" t="s">
        <v>8351</v>
      </c>
      <c r="T3484" t="s">
        <v>8352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8">
        <f t="shared" si="216"/>
        <v>41793.668761574074</v>
      </c>
      <c r="L3485" s="8">
        <f t="shared" si="217"/>
        <v>41823.668761574074</v>
      </c>
      <c r="M3485" t="b">
        <v>0</v>
      </c>
      <c r="N3485">
        <v>133</v>
      </c>
      <c r="O3485" t="b">
        <v>1</v>
      </c>
      <c r="P3485" t="s">
        <v>8282</v>
      </c>
      <c r="Q3485">
        <f t="shared" si="218"/>
        <v>159.9402985074627</v>
      </c>
      <c r="R3485">
        <f t="shared" si="219"/>
        <v>40.285714285714285</v>
      </c>
      <c r="S3485" t="s">
        <v>8351</v>
      </c>
      <c r="T3485" t="s">
        <v>8352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8">
        <f t="shared" si="216"/>
        <v>42506.760405092587</v>
      </c>
      <c r="L3486" s="8">
        <f t="shared" si="217"/>
        <v>42536.760405092587</v>
      </c>
      <c r="M3486" t="b">
        <v>0</v>
      </c>
      <c r="N3486">
        <v>44</v>
      </c>
      <c r="O3486" t="b">
        <v>1</v>
      </c>
      <c r="P3486" t="s">
        <v>8282</v>
      </c>
      <c r="Q3486">
        <f t="shared" si="218"/>
        <v>114.24000000000001</v>
      </c>
      <c r="R3486">
        <f t="shared" si="219"/>
        <v>64.909090909090907</v>
      </c>
      <c r="S3486" t="s">
        <v>8351</v>
      </c>
      <c r="T3486" t="s">
        <v>8352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8">
        <f t="shared" si="216"/>
        <v>42372.693055555559</v>
      </c>
      <c r="L3487" s="8">
        <f t="shared" si="217"/>
        <v>42402.693055555559</v>
      </c>
      <c r="M3487" t="b">
        <v>0</v>
      </c>
      <c r="N3487">
        <v>30</v>
      </c>
      <c r="O3487" t="b">
        <v>1</v>
      </c>
      <c r="P3487" t="s">
        <v>8282</v>
      </c>
      <c r="Q3487">
        <f t="shared" si="218"/>
        <v>100.60606060606061</v>
      </c>
      <c r="R3487">
        <f t="shared" si="219"/>
        <v>55.333333333333336</v>
      </c>
      <c r="S3487" t="s">
        <v>8351</v>
      </c>
      <c r="T3487" t="s">
        <v>8352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8">
        <f t="shared" si="216"/>
        <v>42126.87501157407</v>
      </c>
      <c r="L3488" s="8">
        <f t="shared" si="217"/>
        <v>42158.290972222225</v>
      </c>
      <c r="M3488" t="b">
        <v>0</v>
      </c>
      <c r="N3488">
        <v>56</v>
      </c>
      <c r="O3488" t="b">
        <v>1</v>
      </c>
      <c r="P3488" t="s">
        <v>8282</v>
      </c>
      <c r="Q3488">
        <f t="shared" si="218"/>
        <v>155.20000000000002</v>
      </c>
      <c r="R3488">
        <f t="shared" si="219"/>
        <v>83.142857142857139</v>
      </c>
      <c r="S3488" t="s">
        <v>8351</v>
      </c>
      <c r="T3488" t="s">
        <v>8352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8">
        <f t="shared" si="216"/>
        <v>42149.940416666665</v>
      </c>
      <c r="L3489" s="8">
        <f t="shared" si="217"/>
        <v>42179.940416666665</v>
      </c>
      <c r="M3489" t="b">
        <v>0</v>
      </c>
      <c r="N3489">
        <v>66</v>
      </c>
      <c r="O3489" t="b">
        <v>1</v>
      </c>
      <c r="P3489" t="s">
        <v>8282</v>
      </c>
      <c r="Q3489">
        <f t="shared" si="218"/>
        <v>127.75000000000001</v>
      </c>
      <c r="R3489">
        <f t="shared" si="219"/>
        <v>38.712121212121211</v>
      </c>
      <c r="S3489" t="s">
        <v>8351</v>
      </c>
      <c r="T3489" t="s">
        <v>8352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8">
        <f t="shared" si="216"/>
        <v>42087.768055555556</v>
      </c>
      <c r="L3490" s="8">
        <f t="shared" si="217"/>
        <v>42111.666666666672</v>
      </c>
      <c r="M3490" t="b">
        <v>0</v>
      </c>
      <c r="N3490">
        <v>29</v>
      </c>
      <c r="O3490" t="b">
        <v>1</v>
      </c>
      <c r="P3490" t="s">
        <v>8282</v>
      </c>
      <c r="Q3490">
        <f t="shared" si="218"/>
        <v>121.2</v>
      </c>
      <c r="R3490">
        <f t="shared" si="219"/>
        <v>125.37931034482759</v>
      </c>
      <c r="S3490" t="s">
        <v>8351</v>
      </c>
      <c r="T3490" t="s">
        <v>8352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8">
        <f t="shared" si="216"/>
        <v>41753.635775462964</v>
      </c>
      <c r="L3491" s="8">
        <f t="shared" si="217"/>
        <v>41783.875</v>
      </c>
      <c r="M3491" t="b">
        <v>0</v>
      </c>
      <c r="N3491">
        <v>72</v>
      </c>
      <c r="O3491" t="b">
        <v>1</v>
      </c>
      <c r="P3491" t="s">
        <v>8282</v>
      </c>
      <c r="Q3491">
        <f t="shared" si="218"/>
        <v>112.7</v>
      </c>
      <c r="R3491">
        <f t="shared" si="219"/>
        <v>78.263888888888886</v>
      </c>
      <c r="S3491" t="s">
        <v>8351</v>
      </c>
      <c r="T3491" t="s">
        <v>8352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8">
        <f t="shared" si="216"/>
        <v>42443.802361111113</v>
      </c>
      <c r="L3492" s="8">
        <f t="shared" si="217"/>
        <v>42473.802361111113</v>
      </c>
      <c r="M3492" t="b">
        <v>0</v>
      </c>
      <c r="N3492">
        <v>27</v>
      </c>
      <c r="O3492" t="b">
        <v>1</v>
      </c>
      <c r="P3492" t="s">
        <v>8282</v>
      </c>
      <c r="Q3492">
        <f t="shared" si="218"/>
        <v>127.49999999999999</v>
      </c>
      <c r="R3492">
        <f t="shared" si="219"/>
        <v>47.222222222222221</v>
      </c>
      <c r="S3492" t="s">
        <v>8351</v>
      </c>
      <c r="T3492" t="s">
        <v>8352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8">
        <f t="shared" si="216"/>
        <v>42121.249814814815</v>
      </c>
      <c r="L3493" s="8">
        <f t="shared" si="217"/>
        <v>42142.249814814815</v>
      </c>
      <c r="M3493" t="b">
        <v>0</v>
      </c>
      <c r="N3493">
        <v>10</v>
      </c>
      <c r="O3493" t="b">
        <v>1</v>
      </c>
      <c r="P3493" t="s">
        <v>8282</v>
      </c>
      <c r="Q3493">
        <f t="shared" si="218"/>
        <v>158.20000000000002</v>
      </c>
      <c r="R3493">
        <f t="shared" si="219"/>
        <v>79.099999999999994</v>
      </c>
      <c r="S3493" t="s">
        <v>8351</v>
      </c>
      <c r="T3493" t="s">
        <v>8352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8">
        <f t="shared" si="216"/>
        <v>42268.009224537032</v>
      </c>
      <c r="L3494" s="8">
        <f t="shared" si="217"/>
        <v>42303.009224537032</v>
      </c>
      <c r="M3494" t="b">
        <v>0</v>
      </c>
      <c r="N3494">
        <v>35</v>
      </c>
      <c r="O3494" t="b">
        <v>1</v>
      </c>
      <c r="P3494" t="s">
        <v>8282</v>
      </c>
      <c r="Q3494">
        <f t="shared" si="218"/>
        <v>105.26894736842105</v>
      </c>
      <c r="R3494">
        <f t="shared" si="219"/>
        <v>114.29199999999999</v>
      </c>
      <c r="S3494" t="s">
        <v>8351</v>
      </c>
      <c r="T3494" t="s">
        <v>8352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8">
        <f t="shared" si="216"/>
        <v>41848.866157407407</v>
      </c>
      <c r="L3495" s="8">
        <f t="shared" si="217"/>
        <v>41868.21597222222</v>
      </c>
      <c r="M3495" t="b">
        <v>0</v>
      </c>
      <c r="N3495">
        <v>29</v>
      </c>
      <c r="O3495" t="b">
        <v>1</v>
      </c>
      <c r="P3495" t="s">
        <v>8282</v>
      </c>
      <c r="Q3495">
        <f t="shared" si="218"/>
        <v>100</v>
      </c>
      <c r="R3495">
        <f t="shared" si="219"/>
        <v>51.724137931034484</v>
      </c>
      <c r="S3495" t="s">
        <v>8351</v>
      </c>
      <c r="T3495" t="s">
        <v>8352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8">
        <f t="shared" si="216"/>
        <v>42689.214988425927</v>
      </c>
      <c r="L3496" s="8">
        <f t="shared" si="217"/>
        <v>42700.25</v>
      </c>
      <c r="M3496" t="b">
        <v>0</v>
      </c>
      <c r="N3496">
        <v>13</v>
      </c>
      <c r="O3496" t="b">
        <v>1</v>
      </c>
      <c r="P3496" t="s">
        <v>8282</v>
      </c>
      <c r="Q3496">
        <f t="shared" si="218"/>
        <v>100</v>
      </c>
      <c r="R3496">
        <f t="shared" si="219"/>
        <v>30.76923076923077</v>
      </c>
      <c r="S3496" t="s">
        <v>8351</v>
      </c>
      <c r="T3496" t="s">
        <v>8352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8">
        <f t="shared" si="216"/>
        <v>41915.762835648151</v>
      </c>
      <c r="L3497" s="8">
        <f t="shared" si="217"/>
        <v>41944.720833333333</v>
      </c>
      <c r="M3497" t="b">
        <v>0</v>
      </c>
      <c r="N3497">
        <v>72</v>
      </c>
      <c r="O3497" t="b">
        <v>1</v>
      </c>
      <c r="P3497" t="s">
        <v>8282</v>
      </c>
      <c r="Q3497">
        <f t="shared" si="218"/>
        <v>106.86</v>
      </c>
      <c r="R3497">
        <f t="shared" si="219"/>
        <v>74.208333333333329</v>
      </c>
      <c r="S3497" t="s">
        <v>8351</v>
      </c>
      <c r="T3497" t="s">
        <v>8352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8">
        <f t="shared" si="216"/>
        <v>42584.846828703703</v>
      </c>
      <c r="L3498" s="8">
        <f t="shared" si="217"/>
        <v>42624.846828703703</v>
      </c>
      <c r="M3498" t="b">
        <v>0</v>
      </c>
      <c r="N3498">
        <v>78</v>
      </c>
      <c r="O3498" t="b">
        <v>1</v>
      </c>
      <c r="P3498" t="s">
        <v>8282</v>
      </c>
      <c r="Q3498">
        <f t="shared" si="218"/>
        <v>124.4</v>
      </c>
      <c r="R3498">
        <f t="shared" si="219"/>
        <v>47.846153846153847</v>
      </c>
      <c r="S3498" t="s">
        <v>8351</v>
      </c>
      <c r="T3498" t="s">
        <v>8352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8">
        <f t="shared" si="216"/>
        <v>42511.741944444439</v>
      </c>
      <c r="L3499" s="8">
        <f t="shared" si="217"/>
        <v>42523.916666666672</v>
      </c>
      <c r="M3499" t="b">
        <v>0</v>
      </c>
      <c r="N3499">
        <v>49</v>
      </c>
      <c r="O3499" t="b">
        <v>1</v>
      </c>
      <c r="P3499" t="s">
        <v>8282</v>
      </c>
      <c r="Q3499">
        <f t="shared" si="218"/>
        <v>108.70406189555126</v>
      </c>
      <c r="R3499">
        <f t="shared" si="219"/>
        <v>34.408163265306122</v>
      </c>
      <c r="S3499" t="s">
        <v>8351</v>
      </c>
      <c r="T3499" t="s">
        <v>8352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8">
        <f t="shared" si="216"/>
        <v>42459.15861111111</v>
      </c>
      <c r="L3500" s="8">
        <f t="shared" si="217"/>
        <v>42518.905555555553</v>
      </c>
      <c r="M3500" t="b">
        <v>0</v>
      </c>
      <c r="N3500">
        <v>42</v>
      </c>
      <c r="O3500" t="b">
        <v>1</v>
      </c>
      <c r="P3500" t="s">
        <v>8282</v>
      </c>
      <c r="Q3500">
        <f t="shared" si="218"/>
        <v>102.42424242424242</v>
      </c>
      <c r="R3500">
        <f t="shared" si="219"/>
        <v>40.238095238095241</v>
      </c>
      <c r="S3500" t="s">
        <v>8351</v>
      </c>
      <c r="T3500" t="s">
        <v>8352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8">
        <f t="shared" si="216"/>
        <v>42132.036168981482</v>
      </c>
      <c r="L3501" s="8">
        <f t="shared" si="217"/>
        <v>42186.290972222225</v>
      </c>
      <c r="M3501" t="b">
        <v>0</v>
      </c>
      <c r="N3501">
        <v>35</v>
      </c>
      <c r="O3501" t="b">
        <v>1</v>
      </c>
      <c r="P3501" t="s">
        <v>8282</v>
      </c>
      <c r="Q3501">
        <f t="shared" si="218"/>
        <v>105.5</v>
      </c>
      <c r="R3501">
        <f t="shared" si="219"/>
        <v>60.285714285714285</v>
      </c>
      <c r="S3501" t="s">
        <v>8351</v>
      </c>
      <c r="T3501" t="s">
        <v>8352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8">
        <f t="shared" si="216"/>
        <v>42419.91942129629</v>
      </c>
      <c r="L3502" s="8">
        <f t="shared" si="217"/>
        <v>42436.207638888889</v>
      </c>
      <c r="M3502" t="b">
        <v>0</v>
      </c>
      <c r="N3502">
        <v>42</v>
      </c>
      <c r="O3502" t="b">
        <v>1</v>
      </c>
      <c r="P3502" t="s">
        <v>8282</v>
      </c>
      <c r="Q3502">
        <f t="shared" si="218"/>
        <v>106.3</v>
      </c>
      <c r="R3502">
        <f t="shared" si="219"/>
        <v>25.30952380952381</v>
      </c>
      <c r="S3502" t="s">
        <v>8351</v>
      </c>
      <c r="T3502" t="s">
        <v>8352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8">
        <f t="shared" si="216"/>
        <v>42233.763831018514</v>
      </c>
      <c r="L3503" s="8">
        <f t="shared" si="217"/>
        <v>42258.763831018514</v>
      </c>
      <c r="M3503" t="b">
        <v>0</v>
      </c>
      <c r="N3503">
        <v>42</v>
      </c>
      <c r="O3503" t="b">
        <v>1</v>
      </c>
      <c r="P3503" t="s">
        <v>8282</v>
      </c>
      <c r="Q3503">
        <f t="shared" si="218"/>
        <v>100.66666666666666</v>
      </c>
      <c r="R3503">
        <f t="shared" si="219"/>
        <v>35.952380952380949</v>
      </c>
      <c r="S3503" t="s">
        <v>8351</v>
      </c>
      <c r="T3503" t="s">
        <v>8352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8">
        <f t="shared" si="216"/>
        <v>42430.839398148149</v>
      </c>
      <c r="L3504" s="8">
        <f t="shared" si="217"/>
        <v>42445.165972222225</v>
      </c>
      <c r="M3504" t="b">
        <v>0</v>
      </c>
      <c r="N3504">
        <v>31</v>
      </c>
      <c r="O3504" t="b">
        <v>1</v>
      </c>
      <c r="P3504" t="s">
        <v>8282</v>
      </c>
      <c r="Q3504">
        <f t="shared" si="218"/>
        <v>105.4</v>
      </c>
      <c r="R3504">
        <f t="shared" si="219"/>
        <v>136</v>
      </c>
      <c r="S3504" t="s">
        <v>8351</v>
      </c>
      <c r="T3504" t="s">
        <v>8352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8">
        <f t="shared" si="216"/>
        <v>42545.478333333333</v>
      </c>
      <c r="L3505" s="8">
        <f t="shared" si="217"/>
        <v>42575.478333333333</v>
      </c>
      <c r="M3505" t="b">
        <v>0</v>
      </c>
      <c r="N3505">
        <v>38</v>
      </c>
      <c r="O3505" t="b">
        <v>1</v>
      </c>
      <c r="P3505" t="s">
        <v>8282</v>
      </c>
      <c r="Q3505">
        <f t="shared" si="218"/>
        <v>107.55999999999999</v>
      </c>
      <c r="R3505">
        <f t="shared" si="219"/>
        <v>70.763157894736835</v>
      </c>
      <c r="S3505" t="s">
        <v>8351</v>
      </c>
      <c r="T3505" t="s">
        <v>8352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8">
        <f t="shared" si="216"/>
        <v>42297.748738425929</v>
      </c>
      <c r="L3506" s="8">
        <f t="shared" si="217"/>
        <v>42327.790405092594</v>
      </c>
      <c r="M3506" t="b">
        <v>0</v>
      </c>
      <c r="N3506">
        <v>8</v>
      </c>
      <c r="O3506" t="b">
        <v>1</v>
      </c>
      <c r="P3506" t="s">
        <v>8282</v>
      </c>
      <c r="Q3506">
        <f t="shared" si="218"/>
        <v>100</v>
      </c>
      <c r="R3506">
        <f t="shared" si="219"/>
        <v>125</v>
      </c>
      <c r="S3506" t="s">
        <v>8351</v>
      </c>
      <c r="T3506" t="s">
        <v>8352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8">
        <f t="shared" si="216"/>
        <v>41760.935706018521</v>
      </c>
      <c r="L3507" s="8">
        <f t="shared" si="217"/>
        <v>41772.166666666664</v>
      </c>
      <c r="M3507" t="b">
        <v>0</v>
      </c>
      <c r="N3507">
        <v>39</v>
      </c>
      <c r="O3507" t="b">
        <v>1</v>
      </c>
      <c r="P3507" t="s">
        <v>8282</v>
      </c>
      <c r="Q3507">
        <f t="shared" si="218"/>
        <v>103.76</v>
      </c>
      <c r="R3507">
        <f t="shared" si="219"/>
        <v>66.512820512820511</v>
      </c>
      <c r="S3507" t="s">
        <v>8351</v>
      </c>
      <c r="T3507" t="s">
        <v>8352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8">
        <f t="shared" si="216"/>
        <v>41829.734259259261</v>
      </c>
      <c r="L3508" s="8">
        <f t="shared" si="217"/>
        <v>41874.734259259261</v>
      </c>
      <c r="M3508" t="b">
        <v>0</v>
      </c>
      <c r="N3508">
        <v>29</v>
      </c>
      <c r="O3508" t="b">
        <v>1</v>
      </c>
      <c r="P3508" t="s">
        <v>8282</v>
      </c>
      <c r="Q3508">
        <f t="shared" si="218"/>
        <v>101.49999999999999</v>
      </c>
      <c r="R3508">
        <f t="shared" si="219"/>
        <v>105</v>
      </c>
      <c r="S3508" t="s">
        <v>8351</v>
      </c>
      <c r="T3508" t="s">
        <v>8352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8">
        <f t="shared" si="216"/>
        <v>42491.92288194444</v>
      </c>
      <c r="L3509" s="8">
        <f t="shared" si="217"/>
        <v>42521.92288194444</v>
      </c>
      <c r="M3509" t="b">
        <v>0</v>
      </c>
      <c r="N3509">
        <v>72</v>
      </c>
      <c r="O3509" t="b">
        <v>1</v>
      </c>
      <c r="P3509" t="s">
        <v>8282</v>
      </c>
      <c r="Q3509">
        <f t="shared" si="218"/>
        <v>104.4</v>
      </c>
      <c r="R3509">
        <f t="shared" si="219"/>
        <v>145</v>
      </c>
      <c r="S3509" t="s">
        <v>8351</v>
      </c>
      <c r="T3509" t="s">
        <v>8352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8">
        <f t="shared" si="216"/>
        <v>42477.729780092588</v>
      </c>
      <c r="L3510" s="8">
        <f t="shared" si="217"/>
        <v>42500.875</v>
      </c>
      <c r="M3510" t="b">
        <v>0</v>
      </c>
      <c r="N3510">
        <v>15</v>
      </c>
      <c r="O3510" t="b">
        <v>1</v>
      </c>
      <c r="P3510" t="s">
        <v>8282</v>
      </c>
      <c r="Q3510">
        <f t="shared" si="218"/>
        <v>180</v>
      </c>
      <c r="R3510">
        <f t="shared" si="219"/>
        <v>12</v>
      </c>
      <c r="S3510" t="s">
        <v>8351</v>
      </c>
      <c r="T3510" t="s">
        <v>8352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8">
        <f t="shared" si="216"/>
        <v>41950.859560185185</v>
      </c>
      <c r="L3511" s="8">
        <f t="shared" si="217"/>
        <v>41964.204861111109</v>
      </c>
      <c r="M3511" t="b">
        <v>0</v>
      </c>
      <c r="N3511">
        <v>33</v>
      </c>
      <c r="O3511" t="b">
        <v>1</v>
      </c>
      <c r="P3511" t="s">
        <v>8282</v>
      </c>
      <c r="Q3511">
        <f t="shared" si="218"/>
        <v>106.33333333333333</v>
      </c>
      <c r="R3511">
        <f t="shared" si="219"/>
        <v>96.666666666666671</v>
      </c>
      <c r="S3511" t="s">
        <v>8351</v>
      </c>
      <c r="T3511" t="s">
        <v>8352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8">
        <f t="shared" si="216"/>
        <v>41802.62090277778</v>
      </c>
      <c r="L3512" s="8">
        <f t="shared" si="217"/>
        <v>41822.62090277778</v>
      </c>
      <c r="M3512" t="b">
        <v>0</v>
      </c>
      <c r="N3512">
        <v>15</v>
      </c>
      <c r="O3512" t="b">
        <v>1</v>
      </c>
      <c r="P3512" t="s">
        <v>8282</v>
      </c>
      <c r="Q3512">
        <f t="shared" si="218"/>
        <v>100.55555555555556</v>
      </c>
      <c r="R3512">
        <f t="shared" si="219"/>
        <v>60.333333333333336</v>
      </c>
      <c r="S3512" t="s">
        <v>8351</v>
      </c>
      <c r="T3512" t="s">
        <v>8352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8">
        <f t="shared" si="216"/>
        <v>41927.873784722222</v>
      </c>
      <c r="L3513" s="8">
        <f t="shared" si="217"/>
        <v>41950.770833333336</v>
      </c>
      <c r="M3513" t="b">
        <v>0</v>
      </c>
      <c r="N3513">
        <v>19</v>
      </c>
      <c r="O3513" t="b">
        <v>1</v>
      </c>
      <c r="P3513" t="s">
        <v>8282</v>
      </c>
      <c r="Q3513">
        <f t="shared" si="218"/>
        <v>101.2</v>
      </c>
      <c r="R3513">
        <f t="shared" si="219"/>
        <v>79.89473684210526</v>
      </c>
      <c r="S3513" t="s">
        <v>8351</v>
      </c>
      <c r="T3513" t="s">
        <v>8352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8">
        <f t="shared" si="216"/>
        <v>42057.536944444444</v>
      </c>
      <c r="L3514" s="8">
        <f t="shared" si="217"/>
        <v>42117.49527777778</v>
      </c>
      <c r="M3514" t="b">
        <v>0</v>
      </c>
      <c r="N3514">
        <v>17</v>
      </c>
      <c r="O3514" t="b">
        <v>1</v>
      </c>
      <c r="P3514" t="s">
        <v>8282</v>
      </c>
      <c r="Q3514">
        <f t="shared" si="218"/>
        <v>100</v>
      </c>
      <c r="R3514">
        <f t="shared" si="219"/>
        <v>58.823529411764703</v>
      </c>
      <c r="S3514" t="s">
        <v>8351</v>
      </c>
      <c r="T3514" t="s">
        <v>8352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8">
        <f t="shared" si="216"/>
        <v>41781.096203703702</v>
      </c>
      <c r="L3515" s="8">
        <f t="shared" si="217"/>
        <v>41794.207638888889</v>
      </c>
      <c r="M3515" t="b">
        <v>0</v>
      </c>
      <c r="N3515">
        <v>44</v>
      </c>
      <c r="O3515" t="b">
        <v>1</v>
      </c>
      <c r="P3515" t="s">
        <v>8282</v>
      </c>
      <c r="Q3515">
        <f t="shared" si="218"/>
        <v>118.39285714285714</v>
      </c>
      <c r="R3515">
        <f t="shared" si="219"/>
        <v>75.340909090909093</v>
      </c>
      <c r="S3515" t="s">
        <v>8351</v>
      </c>
      <c r="T3515" t="s">
        <v>8352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8">
        <f t="shared" si="216"/>
        <v>42020.846666666665</v>
      </c>
      <c r="L3516" s="8">
        <f t="shared" si="217"/>
        <v>42037.207638888889</v>
      </c>
      <c r="M3516" t="b">
        <v>0</v>
      </c>
      <c r="N3516">
        <v>10</v>
      </c>
      <c r="O3516" t="b">
        <v>1</v>
      </c>
      <c r="P3516" t="s">
        <v>8282</v>
      </c>
      <c r="Q3516">
        <f t="shared" si="218"/>
        <v>110.00000000000001</v>
      </c>
      <c r="R3516">
        <f t="shared" si="219"/>
        <v>55</v>
      </c>
      <c r="S3516" t="s">
        <v>8351</v>
      </c>
      <c r="T3516" t="s">
        <v>8352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8">
        <f t="shared" si="216"/>
        <v>42125.772812499999</v>
      </c>
      <c r="L3517" s="8">
        <f t="shared" si="217"/>
        <v>42155.772812499999</v>
      </c>
      <c r="M3517" t="b">
        <v>0</v>
      </c>
      <c r="N3517">
        <v>46</v>
      </c>
      <c r="O3517" t="b">
        <v>1</v>
      </c>
      <c r="P3517" t="s">
        <v>8282</v>
      </c>
      <c r="Q3517">
        <f t="shared" si="218"/>
        <v>102.66666666666666</v>
      </c>
      <c r="R3517">
        <f t="shared" si="219"/>
        <v>66.956521739130437</v>
      </c>
      <c r="S3517" t="s">
        <v>8351</v>
      </c>
      <c r="T3517" t="s">
        <v>8352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8">
        <f t="shared" si="216"/>
        <v>41856.010069444441</v>
      </c>
      <c r="L3518" s="8">
        <f t="shared" si="217"/>
        <v>41890.125</v>
      </c>
      <c r="M3518" t="b">
        <v>0</v>
      </c>
      <c r="N3518">
        <v>11</v>
      </c>
      <c r="O3518" t="b">
        <v>1</v>
      </c>
      <c r="P3518" t="s">
        <v>8282</v>
      </c>
      <c r="Q3518">
        <f t="shared" si="218"/>
        <v>100</v>
      </c>
      <c r="R3518">
        <f t="shared" si="219"/>
        <v>227.27272727272728</v>
      </c>
      <c r="S3518" t="s">
        <v>8351</v>
      </c>
      <c r="T3518" t="s">
        <v>8352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8">
        <f t="shared" si="216"/>
        <v>41794.817523148151</v>
      </c>
      <c r="L3519" s="8">
        <f t="shared" si="217"/>
        <v>41824.458333333336</v>
      </c>
      <c r="M3519" t="b">
        <v>0</v>
      </c>
      <c r="N3519">
        <v>13</v>
      </c>
      <c r="O3519" t="b">
        <v>1</v>
      </c>
      <c r="P3519" t="s">
        <v>8282</v>
      </c>
      <c r="Q3519">
        <f t="shared" si="218"/>
        <v>100</v>
      </c>
      <c r="R3519">
        <f t="shared" si="219"/>
        <v>307.69230769230768</v>
      </c>
      <c r="S3519" t="s">
        <v>8351</v>
      </c>
      <c r="T3519" t="s">
        <v>8352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8">
        <f t="shared" si="216"/>
        <v>41893.783553240741</v>
      </c>
      <c r="L3520" s="8">
        <f t="shared" si="217"/>
        <v>41914.597916666666</v>
      </c>
      <c r="M3520" t="b">
        <v>0</v>
      </c>
      <c r="N3520">
        <v>33</v>
      </c>
      <c r="O3520" t="b">
        <v>1</v>
      </c>
      <c r="P3520" t="s">
        <v>8282</v>
      </c>
      <c r="Q3520">
        <f t="shared" si="218"/>
        <v>110.04599999999999</v>
      </c>
      <c r="R3520">
        <f t="shared" si="219"/>
        <v>50.020909090909093</v>
      </c>
      <c r="S3520" t="s">
        <v>8351</v>
      </c>
      <c r="T3520" t="s">
        <v>8352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8">
        <f t="shared" si="216"/>
        <v>42037.598958333328</v>
      </c>
      <c r="L3521" s="8">
        <f t="shared" si="217"/>
        <v>42067.598958333328</v>
      </c>
      <c r="M3521" t="b">
        <v>0</v>
      </c>
      <c r="N3521">
        <v>28</v>
      </c>
      <c r="O3521" t="b">
        <v>1</v>
      </c>
      <c r="P3521" t="s">
        <v>8282</v>
      </c>
      <c r="Q3521">
        <f t="shared" si="218"/>
        <v>101.35000000000001</v>
      </c>
      <c r="R3521">
        <f t="shared" si="219"/>
        <v>72.392857142857139</v>
      </c>
      <c r="S3521" t="s">
        <v>8351</v>
      </c>
      <c r="T3521" t="s">
        <v>8352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8">
        <f t="shared" si="216"/>
        <v>42227.824212962965</v>
      </c>
      <c r="L3522" s="8">
        <f t="shared" si="217"/>
        <v>42253.57430555555</v>
      </c>
      <c r="M3522" t="b">
        <v>0</v>
      </c>
      <c r="N3522">
        <v>21</v>
      </c>
      <c r="O3522" t="b">
        <v>1</v>
      </c>
      <c r="P3522" t="s">
        <v>8282</v>
      </c>
      <c r="Q3522">
        <f t="shared" si="218"/>
        <v>100.75</v>
      </c>
      <c r="R3522">
        <f t="shared" si="219"/>
        <v>95.952380952380949</v>
      </c>
      <c r="S3522" t="s">
        <v>8351</v>
      </c>
      <c r="T3522" t="s">
        <v>8352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8">
        <f t="shared" ref="K3523:K3586" si="220">(((J3523/60)/60)/24)+DATE(1970,1,1)</f>
        <v>41881.361342592594</v>
      </c>
      <c r="L3523" s="8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8282</v>
      </c>
      <c r="Q3523">
        <f t="shared" ref="Q3523:Q3586" si="222">E3523/D3523*100</f>
        <v>169.42857142857144</v>
      </c>
      <c r="R3523">
        <f t="shared" ref="R3523:R3586" si="223">E3523/N3523</f>
        <v>45.615384615384613</v>
      </c>
      <c r="S3523" t="s">
        <v>8351</v>
      </c>
      <c r="T3523" t="s">
        <v>8352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8">
        <f t="shared" si="220"/>
        <v>42234.789884259255</v>
      </c>
      <c r="L3524" s="8">
        <f t="shared" si="221"/>
        <v>42262.420833333337</v>
      </c>
      <c r="M3524" t="b">
        <v>0</v>
      </c>
      <c r="N3524">
        <v>34</v>
      </c>
      <c r="O3524" t="b">
        <v>1</v>
      </c>
      <c r="P3524" t="s">
        <v>8282</v>
      </c>
      <c r="Q3524">
        <f t="shared" si="222"/>
        <v>100</v>
      </c>
      <c r="R3524">
        <f t="shared" si="223"/>
        <v>41.029411764705884</v>
      </c>
      <c r="S3524" t="s">
        <v>8351</v>
      </c>
      <c r="T3524" t="s">
        <v>8352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8">
        <f t="shared" si="220"/>
        <v>42581.397546296299</v>
      </c>
      <c r="L3525" s="8">
        <f t="shared" si="221"/>
        <v>42638.958333333328</v>
      </c>
      <c r="M3525" t="b">
        <v>0</v>
      </c>
      <c r="N3525">
        <v>80</v>
      </c>
      <c r="O3525" t="b">
        <v>1</v>
      </c>
      <c r="P3525" t="s">
        <v>8282</v>
      </c>
      <c r="Q3525">
        <f t="shared" si="222"/>
        <v>113.65</v>
      </c>
      <c r="R3525">
        <f t="shared" si="223"/>
        <v>56.825000000000003</v>
      </c>
      <c r="S3525" t="s">
        <v>8351</v>
      </c>
      <c r="T3525" t="s">
        <v>8352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8">
        <f t="shared" si="220"/>
        <v>41880.76357638889</v>
      </c>
      <c r="L3526" s="8">
        <f t="shared" si="221"/>
        <v>41895.166666666664</v>
      </c>
      <c r="M3526" t="b">
        <v>0</v>
      </c>
      <c r="N3526">
        <v>74</v>
      </c>
      <c r="O3526" t="b">
        <v>1</v>
      </c>
      <c r="P3526" t="s">
        <v>8282</v>
      </c>
      <c r="Q3526">
        <f t="shared" si="222"/>
        <v>101.56</v>
      </c>
      <c r="R3526">
        <f t="shared" si="223"/>
        <v>137.24324324324326</v>
      </c>
      <c r="S3526" t="s">
        <v>8351</v>
      </c>
      <c r="T3526" t="s">
        <v>8352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8">
        <f t="shared" si="220"/>
        <v>42214.6956712963</v>
      </c>
      <c r="L3527" s="8">
        <f t="shared" si="221"/>
        <v>42225.666666666672</v>
      </c>
      <c r="M3527" t="b">
        <v>0</v>
      </c>
      <c r="N3527">
        <v>7</v>
      </c>
      <c r="O3527" t="b">
        <v>1</v>
      </c>
      <c r="P3527" t="s">
        <v>8282</v>
      </c>
      <c r="Q3527">
        <f t="shared" si="222"/>
        <v>106</v>
      </c>
      <c r="R3527">
        <f t="shared" si="223"/>
        <v>75.714285714285708</v>
      </c>
      <c r="S3527" t="s">
        <v>8351</v>
      </c>
      <c r="T3527" t="s">
        <v>8352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8">
        <f t="shared" si="220"/>
        <v>42460.335312499999</v>
      </c>
      <c r="L3528" s="8">
        <f t="shared" si="221"/>
        <v>42488.249305555553</v>
      </c>
      <c r="M3528" t="b">
        <v>0</v>
      </c>
      <c r="N3528">
        <v>34</v>
      </c>
      <c r="O3528" t="b">
        <v>1</v>
      </c>
      <c r="P3528" t="s">
        <v>8282</v>
      </c>
      <c r="Q3528">
        <f t="shared" si="222"/>
        <v>102</v>
      </c>
      <c r="R3528">
        <f t="shared" si="223"/>
        <v>99</v>
      </c>
      <c r="S3528" t="s">
        <v>8351</v>
      </c>
      <c r="T3528" t="s">
        <v>8352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8">
        <f t="shared" si="220"/>
        <v>42167.023206018523</v>
      </c>
      <c r="L3529" s="8">
        <f t="shared" si="221"/>
        <v>42196.165972222225</v>
      </c>
      <c r="M3529" t="b">
        <v>0</v>
      </c>
      <c r="N3529">
        <v>86</v>
      </c>
      <c r="O3529" t="b">
        <v>1</v>
      </c>
      <c r="P3529" t="s">
        <v>8282</v>
      </c>
      <c r="Q3529">
        <f t="shared" si="222"/>
        <v>116.91666666666667</v>
      </c>
      <c r="R3529">
        <f t="shared" si="223"/>
        <v>81.569767441860463</v>
      </c>
      <c r="S3529" t="s">
        <v>8351</v>
      </c>
      <c r="T3529" t="s">
        <v>8352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8">
        <f t="shared" si="220"/>
        <v>42733.50136574074</v>
      </c>
      <c r="L3530" s="8">
        <f t="shared" si="221"/>
        <v>42753.50136574074</v>
      </c>
      <c r="M3530" t="b">
        <v>0</v>
      </c>
      <c r="N3530">
        <v>37</v>
      </c>
      <c r="O3530" t="b">
        <v>1</v>
      </c>
      <c r="P3530" t="s">
        <v>8282</v>
      </c>
      <c r="Q3530">
        <f t="shared" si="222"/>
        <v>101.15151515151514</v>
      </c>
      <c r="R3530">
        <f t="shared" si="223"/>
        <v>45.108108108108105</v>
      </c>
      <c r="S3530" t="s">
        <v>8351</v>
      </c>
      <c r="T3530" t="s">
        <v>8352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8">
        <f t="shared" si="220"/>
        <v>42177.761782407411</v>
      </c>
      <c r="L3531" s="8">
        <f t="shared" si="221"/>
        <v>42198.041666666672</v>
      </c>
      <c r="M3531" t="b">
        <v>0</v>
      </c>
      <c r="N3531">
        <v>18</v>
      </c>
      <c r="O3531" t="b">
        <v>1</v>
      </c>
      <c r="P3531" t="s">
        <v>8282</v>
      </c>
      <c r="Q3531">
        <f t="shared" si="222"/>
        <v>132</v>
      </c>
      <c r="R3531">
        <f t="shared" si="223"/>
        <v>36.666666666666664</v>
      </c>
      <c r="S3531" t="s">
        <v>8351</v>
      </c>
      <c r="T3531" t="s">
        <v>8352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8">
        <f t="shared" si="220"/>
        <v>42442.623344907406</v>
      </c>
      <c r="L3532" s="8">
        <f t="shared" si="221"/>
        <v>42470.833333333328</v>
      </c>
      <c r="M3532" t="b">
        <v>0</v>
      </c>
      <c r="N3532">
        <v>22</v>
      </c>
      <c r="O3532" t="b">
        <v>1</v>
      </c>
      <c r="P3532" t="s">
        <v>8282</v>
      </c>
      <c r="Q3532">
        <f t="shared" si="222"/>
        <v>100</v>
      </c>
      <c r="R3532">
        <f t="shared" si="223"/>
        <v>125</v>
      </c>
      <c r="S3532" t="s">
        <v>8351</v>
      </c>
      <c r="T3532" t="s">
        <v>8352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8">
        <f t="shared" si="220"/>
        <v>42521.654328703706</v>
      </c>
      <c r="L3533" s="8">
        <f t="shared" si="221"/>
        <v>42551.654328703706</v>
      </c>
      <c r="M3533" t="b">
        <v>0</v>
      </c>
      <c r="N3533">
        <v>26</v>
      </c>
      <c r="O3533" t="b">
        <v>1</v>
      </c>
      <c r="P3533" t="s">
        <v>8282</v>
      </c>
      <c r="Q3533">
        <f t="shared" si="222"/>
        <v>128</v>
      </c>
      <c r="R3533">
        <f t="shared" si="223"/>
        <v>49.230769230769234</v>
      </c>
      <c r="S3533" t="s">
        <v>8351</v>
      </c>
      <c r="T3533" t="s">
        <v>8352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8">
        <f t="shared" si="220"/>
        <v>41884.599849537037</v>
      </c>
      <c r="L3534" s="8">
        <f t="shared" si="221"/>
        <v>41900.165972222225</v>
      </c>
      <c r="M3534" t="b">
        <v>0</v>
      </c>
      <c r="N3534">
        <v>27</v>
      </c>
      <c r="O3534" t="b">
        <v>1</v>
      </c>
      <c r="P3534" t="s">
        <v>8282</v>
      </c>
      <c r="Q3534">
        <f t="shared" si="222"/>
        <v>118.95833333333334</v>
      </c>
      <c r="R3534">
        <f t="shared" si="223"/>
        <v>42.296296296296298</v>
      </c>
      <c r="S3534" t="s">
        <v>8351</v>
      </c>
      <c r="T3534" t="s">
        <v>8352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8">
        <f t="shared" si="220"/>
        <v>42289.761192129634</v>
      </c>
      <c r="L3535" s="8">
        <f t="shared" si="221"/>
        <v>42319.802858796291</v>
      </c>
      <c r="M3535" t="b">
        <v>0</v>
      </c>
      <c r="N3535">
        <v>8</v>
      </c>
      <c r="O3535" t="b">
        <v>1</v>
      </c>
      <c r="P3535" t="s">
        <v>8282</v>
      </c>
      <c r="Q3535">
        <f t="shared" si="222"/>
        <v>126.2</v>
      </c>
      <c r="R3535">
        <f t="shared" si="223"/>
        <v>78.875</v>
      </c>
      <c r="S3535" t="s">
        <v>8351</v>
      </c>
      <c r="T3535" t="s">
        <v>8352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8">
        <f t="shared" si="220"/>
        <v>42243.6252662037</v>
      </c>
      <c r="L3536" s="8">
        <f t="shared" si="221"/>
        <v>42278.6252662037</v>
      </c>
      <c r="M3536" t="b">
        <v>0</v>
      </c>
      <c r="N3536">
        <v>204</v>
      </c>
      <c r="O3536" t="b">
        <v>1</v>
      </c>
      <c r="P3536" t="s">
        <v>8282</v>
      </c>
      <c r="Q3536">
        <f t="shared" si="222"/>
        <v>156.20000000000002</v>
      </c>
      <c r="R3536">
        <f t="shared" si="223"/>
        <v>38.284313725490193</v>
      </c>
      <c r="S3536" t="s">
        <v>8351</v>
      </c>
      <c r="T3536" t="s">
        <v>8352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8">
        <f t="shared" si="220"/>
        <v>42248.640162037031</v>
      </c>
      <c r="L3537" s="8">
        <f t="shared" si="221"/>
        <v>42279.75</v>
      </c>
      <c r="M3537" t="b">
        <v>0</v>
      </c>
      <c r="N3537">
        <v>46</v>
      </c>
      <c r="O3537" t="b">
        <v>1</v>
      </c>
      <c r="P3537" t="s">
        <v>8282</v>
      </c>
      <c r="Q3537">
        <f t="shared" si="222"/>
        <v>103.15</v>
      </c>
      <c r="R3537">
        <f t="shared" si="223"/>
        <v>44.847826086956523</v>
      </c>
      <c r="S3537" t="s">
        <v>8351</v>
      </c>
      <c r="T3537" t="s">
        <v>8352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8">
        <f t="shared" si="220"/>
        <v>42328.727141203708</v>
      </c>
      <c r="L3538" s="8">
        <f t="shared" si="221"/>
        <v>42358.499305555553</v>
      </c>
      <c r="M3538" t="b">
        <v>0</v>
      </c>
      <c r="N3538">
        <v>17</v>
      </c>
      <c r="O3538" t="b">
        <v>1</v>
      </c>
      <c r="P3538" t="s">
        <v>8282</v>
      </c>
      <c r="Q3538">
        <f t="shared" si="222"/>
        <v>153.33333333333334</v>
      </c>
      <c r="R3538">
        <f t="shared" si="223"/>
        <v>13.529411764705882</v>
      </c>
      <c r="S3538" t="s">
        <v>8351</v>
      </c>
      <c r="T3538" t="s">
        <v>8352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8">
        <f t="shared" si="220"/>
        <v>41923.354351851849</v>
      </c>
      <c r="L3539" s="8">
        <f t="shared" si="221"/>
        <v>41960.332638888889</v>
      </c>
      <c r="M3539" t="b">
        <v>0</v>
      </c>
      <c r="N3539">
        <v>28</v>
      </c>
      <c r="O3539" t="b">
        <v>1</v>
      </c>
      <c r="P3539" t="s">
        <v>8282</v>
      </c>
      <c r="Q3539">
        <f t="shared" si="222"/>
        <v>180.44444444444446</v>
      </c>
      <c r="R3539">
        <f t="shared" si="223"/>
        <v>43.5</v>
      </c>
      <c r="S3539" t="s">
        <v>8351</v>
      </c>
      <c r="T3539" t="s">
        <v>8352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8">
        <f t="shared" si="220"/>
        <v>42571.420601851853</v>
      </c>
      <c r="L3540" s="8">
        <f t="shared" si="221"/>
        <v>42599.420601851853</v>
      </c>
      <c r="M3540" t="b">
        <v>0</v>
      </c>
      <c r="N3540">
        <v>83</v>
      </c>
      <c r="O3540" t="b">
        <v>1</v>
      </c>
      <c r="P3540" t="s">
        <v>8282</v>
      </c>
      <c r="Q3540">
        <f t="shared" si="222"/>
        <v>128.44999999999999</v>
      </c>
      <c r="R3540">
        <f t="shared" si="223"/>
        <v>30.951807228915662</v>
      </c>
      <c r="S3540" t="s">
        <v>8351</v>
      </c>
      <c r="T3540" t="s">
        <v>8352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8">
        <f t="shared" si="220"/>
        <v>42600.756041666667</v>
      </c>
      <c r="L3541" s="8">
        <f t="shared" si="221"/>
        <v>42621.756041666667</v>
      </c>
      <c r="M3541" t="b">
        <v>0</v>
      </c>
      <c r="N3541">
        <v>13</v>
      </c>
      <c r="O3541" t="b">
        <v>1</v>
      </c>
      <c r="P3541" t="s">
        <v>8282</v>
      </c>
      <c r="Q3541">
        <f t="shared" si="222"/>
        <v>119.66666666666667</v>
      </c>
      <c r="R3541">
        <f t="shared" si="223"/>
        <v>55.230769230769234</v>
      </c>
      <c r="S3541" t="s">
        <v>8351</v>
      </c>
      <c r="T3541" t="s">
        <v>8352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8">
        <f t="shared" si="220"/>
        <v>42517.003368055557</v>
      </c>
      <c r="L3542" s="8">
        <f t="shared" si="221"/>
        <v>42547.003368055557</v>
      </c>
      <c r="M3542" t="b">
        <v>0</v>
      </c>
      <c r="N3542">
        <v>8</v>
      </c>
      <c r="O3542" t="b">
        <v>1</v>
      </c>
      <c r="P3542" t="s">
        <v>8282</v>
      </c>
      <c r="Q3542">
        <f t="shared" si="222"/>
        <v>123</v>
      </c>
      <c r="R3542">
        <f t="shared" si="223"/>
        <v>46.125</v>
      </c>
      <c r="S3542" t="s">
        <v>8351</v>
      </c>
      <c r="T3542" t="s">
        <v>8352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8">
        <f t="shared" si="220"/>
        <v>42222.730034722219</v>
      </c>
      <c r="L3543" s="8">
        <f t="shared" si="221"/>
        <v>42247.730034722219</v>
      </c>
      <c r="M3543" t="b">
        <v>0</v>
      </c>
      <c r="N3543">
        <v>32</v>
      </c>
      <c r="O3543" t="b">
        <v>1</v>
      </c>
      <c r="P3543" t="s">
        <v>8282</v>
      </c>
      <c r="Q3543">
        <f t="shared" si="222"/>
        <v>105</v>
      </c>
      <c r="R3543">
        <f t="shared" si="223"/>
        <v>39.375</v>
      </c>
      <c r="S3543" t="s">
        <v>8351</v>
      </c>
      <c r="T3543" t="s">
        <v>8352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8">
        <f t="shared" si="220"/>
        <v>41829.599791666667</v>
      </c>
      <c r="L3544" s="8">
        <f t="shared" si="221"/>
        <v>41889.599791666667</v>
      </c>
      <c r="M3544" t="b">
        <v>0</v>
      </c>
      <c r="N3544">
        <v>85</v>
      </c>
      <c r="O3544" t="b">
        <v>1</v>
      </c>
      <c r="P3544" t="s">
        <v>8282</v>
      </c>
      <c r="Q3544">
        <f t="shared" si="222"/>
        <v>102.23636363636363</v>
      </c>
      <c r="R3544">
        <f t="shared" si="223"/>
        <v>66.152941176470591</v>
      </c>
      <c r="S3544" t="s">
        <v>8351</v>
      </c>
      <c r="T3544" t="s">
        <v>8352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8">
        <f t="shared" si="220"/>
        <v>42150.755312499998</v>
      </c>
      <c r="L3545" s="8">
        <f t="shared" si="221"/>
        <v>42180.755312499998</v>
      </c>
      <c r="M3545" t="b">
        <v>0</v>
      </c>
      <c r="N3545">
        <v>29</v>
      </c>
      <c r="O3545" t="b">
        <v>1</v>
      </c>
      <c r="P3545" t="s">
        <v>8282</v>
      </c>
      <c r="Q3545">
        <f t="shared" si="222"/>
        <v>104.66666666666666</v>
      </c>
      <c r="R3545">
        <f t="shared" si="223"/>
        <v>54.137931034482762</v>
      </c>
      <c r="S3545" t="s">
        <v>8351</v>
      </c>
      <c r="T3545" t="s">
        <v>8352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8">
        <f t="shared" si="220"/>
        <v>42040.831678240742</v>
      </c>
      <c r="L3546" s="8">
        <f t="shared" si="221"/>
        <v>42070.831678240742</v>
      </c>
      <c r="M3546" t="b">
        <v>0</v>
      </c>
      <c r="N3546">
        <v>24</v>
      </c>
      <c r="O3546" t="b">
        <v>1</v>
      </c>
      <c r="P3546" t="s">
        <v>8282</v>
      </c>
      <c r="Q3546">
        <f t="shared" si="222"/>
        <v>100</v>
      </c>
      <c r="R3546">
        <f t="shared" si="223"/>
        <v>104.16666666666667</v>
      </c>
      <c r="S3546" t="s">
        <v>8351</v>
      </c>
      <c r="T3546" t="s">
        <v>8352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8">
        <f t="shared" si="220"/>
        <v>42075.807395833333</v>
      </c>
      <c r="L3547" s="8">
        <f t="shared" si="221"/>
        <v>42105.807395833333</v>
      </c>
      <c r="M3547" t="b">
        <v>0</v>
      </c>
      <c r="N3547">
        <v>8</v>
      </c>
      <c r="O3547" t="b">
        <v>1</v>
      </c>
      <c r="P3547" t="s">
        <v>8282</v>
      </c>
      <c r="Q3547">
        <f t="shared" si="222"/>
        <v>100.4</v>
      </c>
      <c r="R3547">
        <f t="shared" si="223"/>
        <v>31.375</v>
      </c>
      <c r="S3547" t="s">
        <v>8351</v>
      </c>
      <c r="T3547" t="s">
        <v>8352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8">
        <f t="shared" si="220"/>
        <v>42073.660694444443</v>
      </c>
      <c r="L3548" s="8">
        <f t="shared" si="221"/>
        <v>42095.165972222225</v>
      </c>
      <c r="M3548" t="b">
        <v>0</v>
      </c>
      <c r="N3548">
        <v>19</v>
      </c>
      <c r="O3548" t="b">
        <v>1</v>
      </c>
      <c r="P3548" t="s">
        <v>8282</v>
      </c>
      <c r="Q3548">
        <f t="shared" si="222"/>
        <v>102.27272727272727</v>
      </c>
      <c r="R3548">
        <f t="shared" si="223"/>
        <v>59.210526315789473</v>
      </c>
      <c r="S3548" t="s">
        <v>8351</v>
      </c>
      <c r="T3548" t="s">
        <v>8352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8">
        <f t="shared" si="220"/>
        <v>42480.078715277778</v>
      </c>
      <c r="L3549" s="8">
        <f t="shared" si="221"/>
        <v>42504.165972222225</v>
      </c>
      <c r="M3549" t="b">
        <v>0</v>
      </c>
      <c r="N3549">
        <v>336</v>
      </c>
      <c r="O3549" t="b">
        <v>1</v>
      </c>
      <c r="P3549" t="s">
        <v>8282</v>
      </c>
      <c r="Q3549">
        <f t="shared" si="222"/>
        <v>114.40928571428573</v>
      </c>
      <c r="R3549">
        <f t="shared" si="223"/>
        <v>119.17633928571429</v>
      </c>
      <c r="S3549" t="s">
        <v>8351</v>
      </c>
      <c r="T3549" t="s">
        <v>8352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8">
        <f t="shared" si="220"/>
        <v>42411.942291666666</v>
      </c>
      <c r="L3550" s="8">
        <f t="shared" si="221"/>
        <v>42434.041666666672</v>
      </c>
      <c r="M3550" t="b">
        <v>0</v>
      </c>
      <c r="N3550">
        <v>13</v>
      </c>
      <c r="O3550" t="b">
        <v>1</v>
      </c>
      <c r="P3550" t="s">
        <v>8282</v>
      </c>
      <c r="Q3550">
        <f t="shared" si="222"/>
        <v>101.9047619047619</v>
      </c>
      <c r="R3550">
        <f t="shared" si="223"/>
        <v>164.61538461538461</v>
      </c>
      <c r="S3550" t="s">
        <v>8351</v>
      </c>
      <c r="T3550" t="s">
        <v>8352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8">
        <f t="shared" si="220"/>
        <v>42223.394363425927</v>
      </c>
      <c r="L3551" s="8">
        <f t="shared" si="221"/>
        <v>42251.394363425927</v>
      </c>
      <c r="M3551" t="b">
        <v>0</v>
      </c>
      <c r="N3551">
        <v>42</v>
      </c>
      <c r="O3551" t="b">
        <v>1</v>
      </c>
      <c r="P3551" t="s">
        <v>8282</v>
      </c>
      <c r="Q3551">
        <f t="shared" si="222"/>
        <v>102</v>
      </c>
      <c r="R3551">
        <f t="shared" si="223"/>
        <v>24.285714285714285</v>
      </c>
      <c r="S3551" t="s">
        <v>8351</v>
      </c>
      <c r="T3551" t="s">
        <v>8352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8">
        <f t="shared" si="220"/>
        <v>42462.893495370372</v>
      </c>
      <c r="L3552" s="8">
        <f t="shared" si="221"/>
        <v>42492.893495370372</v>
      </c>
      <c r="M3552" t="b">
        <v>0</v>
      </c>
      <c r="N3552">
        <v>64</v>
      </c>
      <c r="O3552" t="b">
        <v>1</v>
      </c>
      <c r="P3552" t="s">
        <v>8282</v>
      </c>
      <c r="Q3552">
        <f t="shared" si="222"/>
        <v>104.80000000000001</v>
      </c>
      <c r="R3552">
        <f t="shared" si="223"/>
        <v>40.9375</v>
      </c>
      <c r="S3552" t="s">
        <v>8351</v>
      </c>
      <c r="T3552" t="s">
        <v>8352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8">
        <f t="shared" si="220"/>
        <v>41753.515856481477</v>
      </c>
      <c r="L3553" s="8">
        <f t="shared" si="221"/>
        <v>41781.921527777777</v>
      </c>
      <c r="M3553" t="b">
        <v>0</v>
      </c>
      <c r="N3553">
        <v>25</v>
      </c>
      <c r="O3553" t="b">
        <v>1</v>
      </c>
      <c r="P3553" t="s">
        <v>8282</v>
      </c>
      <c r="Q3553">
        <f t="shared" si="222"/>
        <v>101.83333333333333</v>
      </c>
      <c r="R3553">
        <f t="shared" si="223"/>
        <v>61.1</v>
      </c>
      <c r="S3553" t="s">
        <v>8351</v>
      </c>
      <c r="T3553" t="s">
        <v>8352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8">
        <f t="shared" si="220"/>
        <v>41788.587083333332</v>
      </c>
      <c r="L3554" s="8">
        <f t="shared" si="221"/>
        <v>41818.587083333332</v>
      </c>
      <c r="M3554" t="b">
        <v>0</v>
      </c>
      <c r="N3554">
        <v>20</v>
      </c>
      <c r="O3554" t="b">
        <v>1</v>
      </c>
      <c r="P3554" t="s">
        <v>8282</v>
      </c>
      <c r="Q3554">
        <f t="shared" si="222"/>
        <v>100</v>
      </c>
      <c r="R3554">
        <f t="shared" si="223"/>
        <v>38.65</v>
      </c>
      <c r="S3554" t="s">
        <v>8351</v>
      </c>
      <c r="T3554" t="s">
        <v>8352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8">
        <f t="shared" si="220"/>
        <v>42196.028703703705</v>
      </c>
      <c r="L3555" s="8">
        <f t="shared" si="221"/>
        <v>42228</v>
      </c>
      <c r="M3555" t="b">
        <v>0</v>
      </c>
      <c r="N3555">
        <v>104</v>
      </c>
      <c r="O3555" t="b">
        <v>1</v>
      </c>
      <c r="P3555" t="s">
        <v>8282</v>
      </c>
      <c r="Q3555">
        <f t="shared" si="222"/>
        <v>106.27272727272728</v>
      </c>
      <c r="R3555">
        <f t="shared" si="223"/>
        <v>56.20192307692308</v>
      </c>
      <c r="S3555" t="s">
        <v>8351</v>
      </c>
      <c r="T3555" t="s">
        <v>8352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8">
        <f t="shared" si="220"/>
        <v>42016.050451388888</v>
      </c>
      <c r="L3556" s="8">
        <f t="shared" si="221"/>
        <v>42046.708333333328</v>
      </c>
      <c r="M3556" t="b">
        <v>0</v>
      </c>
      <c r="N3556">
        <v>53</v>
      </c>
      <c r="O3556" t="b">
        <v>1</v>
      </c>
      <c r="P3556" t="s">
        <v>8282</v>
      </c>
      <c r="Q3556">
        <f t="shared" si="222"/>
        <v>113.42219999999999</v>
      </c>
      <c r="R3556">
        <f t="shared" si="223"/>
        <v>107.00207547169811</v>
      </c>
      <c r="S3556" t="s">
        <v>8351</v>
      </c>
      <c r="T3556" t="s">
        <v>8352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8">
        <f t="shared" si="220"/>
        <v>42661.442060185189</v>
      </c>
      <c r="L3557" s="8">
        <f t="shared" si="221"/>
        <v>42691.483726851846</v>
      </c>
      <c r="M3557" t="b">
        <v>0</v>
      </c>
      <c r="N3557">
        <v>14</v>
      </c>
      <c r="O3557" t="b">
        <v>1</v>
      </c>
      <c r="P3557" t="s">
        <v>8282</v>
      </c>
      <c r="Q3557">
        <f t="shared" si="222"/>
        <v>100</v>
      </c>
      <c r="R3557">
        <f t="shared" si="223"/>
        <v>171.42857142857142</v>
      </c>
      <c r="S3557" t="s">
        <v>8351</v>
      </c>
      <c r="T3557" t="s">
        <v>8352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8">
        <f t="shared" si="220"/>
        <v>41808.649583333332</v>
      </c>
      <c r="L3558" s="8">
        <f t="shared" si="221"/>
        <v>41868.649583333332</v>
      </c>
      <c r="M3558" t="b">
        <v>0</v>
      </c>
      <c r="N3558">
        <v>20</v>
      </c>
      <c r="O3558" t="b">
        <v>1</v>
      </c>
      <c r="P3558" t="s">
        <v>8282</v>
      </c>
      <c r="Q3558">
        <f t="shared" si="222"/>
        <v>100.45454545454547</v>
      </c>
      <c r="R3558">
        <f t="shared" si="223"/>
        <v>110.5</v>
      </c>
      <c r="S3558" t="s">
        <v>8351</v>
      </c>
      <c r="T3558" t="s">
        <v>8352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8">
        <f t="shared" si="220"/>
        <v>41730.276747685188</v>
      </c>
      <c r="L3559" s="8">
        <f t="shared" si="221"/>
        <v>41764.276747685188</v>
      </c>
      <c r="M3559" t="b">
        <v>0</v>
      </c>
      <c r="N3559">
        <v>558</v>
      </c>
      <c r="O3559" t="b">
        <v>1</v>
      </c>
      <c r="P3559" t="s">
        <v>8282</v>
      </c>
      <c r="Q3559">
        <f t="shared" si="222"/>
        <v>100.03599999999999</v>
      </c>
      <c r="R3559">
        <f t="shared" si="223"/>
        <v>179.27598566308242</v>
      </c>
      <c r="S3559" t="s">
        <v>8351</v>
      </c>
      <c r="T3559" t="s">
        <v>8352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8">
        <f t="shared" si="220"/>
        <v>42139.816840277781</v>
      </c>
      <c r="L3560" s="8">
        <f t="shared" si="221"/>
        <v>42181.875</v>
      </c>
      <c r="M3560" t="b">
        <v>0</v>
      </c>
      <c r="N3560">
        <v>22</v>
      </c>
      <c r="O3560" t="b">
        <v>1</v>
      </c>
      <c r="P3560" t="s">
        <v>8282</v>
      </c>
      <c r="Q3560">
        <f t="shared" si="222"/>
        <v>144</v>
      </c>
      <c r="R3560">
        <f t="shared" si="223"/>
        <v>22.90909090909091</v>
      </c>
      <c r="S3560" t="s">
        <v>8351</v>
      </c>
      <c r="T3560" t="s">
        <v>8352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8">
        <f t="shared" si="220"/>
        <v>42194.096157407403</v>
      </c>
      <c r="L3561" s="8">
        <f t="shared" si="221"/>
        <v>42216.373611111107</v>
      </c>
      <c r="M3561" t="b">
        <v>0</v>
      </c>
      <c r="N3561">
        <v>24</v>
      </c>
      <c r="O3561" t="b">
        <v>1</v>
      </c>
      <c r="P3561" t="s">
        <v>8282</v>
      </c>
      <c r="Q3561">
        <f t="shared" si="222"/>
        <v>103.49999999999999</v>
      </c>
      <c r="R3561">
        <f t="shared" si="223"/>
        <v>43.125</v>
      </c>
      <c r="S3561" t="s">
        <v>8351</v>
      </c>
      <c r="T3561" t="s">
        <v>8352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8">
        <f t="shared" si="220"/>
        <v>42115.889652777783</v>
      </c>
      <c r="L3562" s="8">
        <f t="shared" si="221"/>
        <v>42151.114583333328</v>
      </c>
      <c r="M3562" t="b">
        <v>0</v>
      </c>
      <c r="N3562">
        <v>74</v>
      </c>
      <c r="O3562" t="b">
        <v>1</v>
      </c>
      <c r="P3562" t="s">
        <v>8282</v>
      </c>
      <c r="Q3562">
        <f t="shared" si="222"/>
        <v>108.43750000000001</v>
      </c>
      <c r="R3562">
        <f t="shared" si="223"/>
        <v>46.891891891891895</v>
      </c>
      <c r="S3562" t="s">
        <v>8351</v>
      </c>
      <c r="T3562" t="s">
        <v>8352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8">
        <f t="shared" si="220"/>
        <v>42203.680300925931</v>
      </c>
      <c r="L3563" s="8">
        <f t="shared" si="221"/>
        <v>42221.774999999994</v>
      </c>
      <c r="M3563" t="b">
        <v>0</v>
      </c>
      <c r="N3563">
        <v>54</v>
      </c>
      <c r="O3563" t="b">
        <v>1</v>
      </c>
      <c r="P3563" t="s">
        <v>8282</v>
      </c>
      <c r="Q3563">
        <f t="shared" si="222"/>
        <v>102.4</v>
      </c>
      <c r="R3563">
        <f t="shared" si="223"/>
        <v>47.407407407407405</v>
      </c>
      <c r="S3563" t="s">
        <v>8351</v>
      </c>
      <c r="T3563" t="s">
        <v>8352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8">
        <f t="shared" si="220"/>
        <v>42433.761886574073</v>
      </c>
      <c r="L3564" s="8">
        <f t="shared" si="221"/>
        <v>42442.916666666672</v>
      </c>
      <c r="M3564" t="b">
        <v>0</v>
      </c>
      <c r="N3564">
        <v>31</v>
      </c>
      <c r="O3564" t="b">
        <v>1</v>
      </c>
      <c r="P3564" t="s">
        <v>8282</v>
      </c>
      <c r="Q3564">
        <f t="shared" si="222"/>
        <v>148.88888888888889</v>
      </c>
      <c r="R3564">
        <f t="shared" si="223"/>
        <v>15.129032258064516</v>
      </c>
      <c r="S3564" t="s">
        <v>8351</v>
      </c>
      <c r="T3564" t="s">
        <v>8352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8">
        <f t="shared" si="220"/>
        <v>42555.671944444446</v>
      </c>
      <c r="L3565" s="8">
        <f t="shared" si="221"/>
        <v>42583.791666666672</v>
      </c>
      <c r="M3565" t="b">
        <v>0</v>
      </c>
      <c r="N3565">
        <v>25</v>
      </c>
      <c r="O3565" t="b">
        <v>1</v>
      </c>
      <c r="P3565" t="s">
        <v>8282</v>
      </c>
      <c r="Q3565">
        <f t="shared" si="222"/>
        <v>105.49000000000002</v>
      </c>
      <c r="R3565">
        <f t="shared" si="223"/>
        <v>21.098000000000003</v>
      </c>
      <c r="S3565" t="s">
        <v>8351</v>
      </c>
      <c r="T3565" t="s">
        <v>8352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8">
        <f t="shared" si="220"/>
        <v>42236.623252314821</v>
      </c>
      <c r="L3566" s="8">
        <f t="shared" si="221"/>
        <v>42282.666666666672</v>
      </c>
      <c r="M3566" t="b">
        <v>0</v>
      </c>
      <c r="N3566">
        <v>17</v>
      </c>
      <c r="O3566" t="b">
        <v>1</v>
      </c>
      <c r="P3566" t="s">
        <v>8282</v>
      </c>
      <c r="Q3566">
        <f t="shared" si="222"/>
        <v>100.49999999999999</v>
      </c>
      <c r="R3566">
        <f t="shared" si="223"/>
        <v>59.117647058823529</v>
      </c>
      <c r="S3566" t="s">
        <v>8351</v>
      </c>
      <c r="T3566" t="s">
        <v>8352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8">
        <f t="shared" si="220"/>
        <v>41974.743148148147</v>
      </c>
      <c r="L3567" s="8">
        <f t="shared" si="221"/>
        <v>42004.743148148147</v>
      </c>
      <c r="M3567" t="b">
        <v>0</v>
      </c>
      <c r="N3567">
        <v>12</v>
      </c>
      <c r="O3567" t="b">
        <v>1</v>
      </c>
      <c r="P3567" t="s">
        <v>8282</v>
      </c>
      <c r="Q3567">
        <f t="shared" si="222"/>
        <v>130.55555555555557</v>
      </c>
      <c r="R3567">
        <f t="shared" si="223"/>
        <v>97.916666666666671</v>
      </c>
      <c r="S3567" t="s">
        <v>8351</v>
      </c>
      <c r="T3567" t="s">
        <v>8352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8">
        <f t="shared" si="220"/>
        <v>41997.507905092592</v>
      </c>
      <c r="L3568" s="8">
        <f t="shared" si="221"/>
        <v>42027.507905092592</v>
      </c>
      <c r="M3568" t="b">
        <v>0</v>
      </c>
      <c r="N3568">
        <v>38</v>
      </c>
      <c r="O3568" t="b">
        <v>1</v>
      </c>
      <c r="P3568" t="s">
        <v>8282</v>
      </c>
      <c r="Q3568">
        <f t="shared" si="222"/>
        <v>104.75000000000001</v>
      </c>
      <c r="R3568">
        <f t="shared" si="223"/>
        <v>55.131578947368418</v>
      </c>
      <c r="S3568" t="s">
        <v>8351</v>
      </c>
      <c r="T3568" t="s">
        <v>8352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8">
        <f t="shared" si="220"/>
        <v>42135.810694444444</v>
      </c>
      <c r="L3569" s="8">
        <f t="shared" si="221"/>
        <v>42165.810694444444</v>
      </c>
      <c r="M3569" t="b">
        <v>0</v>
      </c>
      <c r="N3569">
        <v>41</v>
      </c>
      <c r="O3569" t="b">
        <v>1</v>
      </c>
      <c r="P3569" t="s">
        <v>8282</v>
      </c>
      <c r="Q3569">
        <f t="shared" si="222"/>
        <v>108.80000000000001</v>
      </c>
      <c r="R3569">
        <f t="shared" si="223"/>
        <v>26.536585365853657</v>
      </c>
      <c r="S3569" t="s">
        <v>8351</v>
      </c>
      <c r="T3569" t="s">
        <v>8352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8">
        <f t="shared" si="220"/>
        <v>41869.740671296298</v>
      </c>
      <c r="L3570" s="8">
        <f t="shared" si="221"/>
        <v>41899.740671296298</v>
      </c>
      <c r="M3570" t="b">
        <v>0</v>
      </c>
      <c r="N3570">
        <v>19</v>
      </c>
      <c r="O3570" t="b">
        <v>1</v>
      </c>
      <c r="P3570" t="s">
        <v>8282</v>
      </c>
      <c r="Q3570">
        <f t="shared" si="222"/>
        <v>111.00000000000001</v>
      </c>
      <c r="R3570">
        <f t="shared" si="223"/>
        <v>58.421052631578945</v>
      </c>
      <c r="S3570" t="s">
        <v>8351</v>
      </c>
      <c r="T3570" t="s">
        <v>8352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8">
        <f t="shared" si="220"/>
        <v>41982.688611111109</v>
      </c>
      <c r="L3571" s="8">
        <f t="shared" si="221"/>
        <v>42012.688611111109</v>
      </c>
      <c r="M3571" t="b">
        <v>0</v>
      </c>
      <c r="N3571">
        <v>41</v>
      </c>
      <c r="O3571" t="b">
        <v>1</v>
      </c>
      <c r="P3571" t="s">
        <v>8282</v>
      </c>
      <c r="Q3571">
        <f t="shared" si="222"/>
        <v>100.47999999999999</v>
      </c>
      <c r="R3571">
        <f t="shared" si="223"/>
        <v>122.53658536585365</v>
      </c>
      <c r="S3571" t="s">
        <v>8351</v>
      </c>
      <c r="T3571" t="s">
        <v>8352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8">
        <f t="shared" si="220"/>
        <v>41976.331979166673</v>
      </c>
      <c r="L3572" s="8">
        <f t="shared" si="221"/>
        <v>42004.291666666672</v>
      </c>
      <c r="M3572" t="b">
        <v>0</v>
      </c>
      <c r="N3572">
        <v>26</v>
      </c>
      <c r="O3572" t="b">
        <v>1</v>
      </c>
      <c r="P3572" t="s">
        <v>8282</v>
      </c>
      <c r="Q3572">
        <f t="shared" si="222"/>
        <v>114.35</v>
      </c>
      <c r="R3572">
        <f t="shared" si="223"/>
        <v>87.961538461538467</v>
      </c>
      <c r="S3572" t="s">
        <v>8351</v>
      </c>
      <c r="T3572" t="s">
        <v>8352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8">
        <f t="shared" si="220"/>
        <v>41912.858946759261</v>
      </c>
      <c r="L3573" s="8">
        <f t="shared" si="221"/>
        <v>41942.858946759261</v>
      </c>
      <c r="M3573" t="b">
        <v>0</v>
      </c>
      <c r="N3573">
        <v>25</v>
      </c>
      <c r="O3573" t="b">
        <v>1</v>
      </c>
      <c r="P3573" t="s">
        <v>8282</v>
      </c>
      <c r="Q3573">
        <f t="shared" si="222"/>
        <v>122.06666666666666</v>
      </c>
      <c r="R3573">
        <f t="shared" si="223"/>
        <v>73.239999999999995</v>
      </c>
      <c r="S3573" t="s">
        <v>8351</v>
      </c>
      <c r="T3573" t="s">
        <v>8352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8">
        <f t="shared" si="220"/>
        <v>42146.570393518516</v>
      </c>
      <c r="L3574" s="8">
        <f t="shared" si="221"/>
        <v>42176.570393518516</v>
      </c>
      <c r="M3574" t="b">
        <v>0</v>
      </c>
      <c r="N3574">
        <v>9</v>
      </c>
      <c r="O3574" t="b">
        <v>1</v>
      </c>
      <c r="P3574" t="s">
        <v>8282</v>
      </c>
      <c r="Q3574">
        <f t="shared" si="222"/>
        <v>100</v>
      </c>
      <c r="R3574">
        <f t="shared" si="223"/>
        <v>55.555555555555557</v>
      </c>
      <c r="S3574" t="s">
        <v>8351</v>
      </c>
      <c r="T3574" t="s">
        <v>8352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8">
        <f t="shared" si="220"/>
        <v>41921.375532407408</v>
      </c>
      <c r="L3575" s="8">
        <f t="shared" si="221"/>
        <v>41951.417199074072</v>
      </c>
      <c r="M3575" t="b">
        <v>0</v>
      </c>
      <c r="N3575">
        <v>78</v>
      </c>
      <c r="O3575" t="b">
        <v>1</v>
      </c>
      <c r="P3575" t="s">
        <v>8282</v>
      </c>
      <c r="Q3575">
        <f t="shared" si="222"/>
        <v>102.8</v>
      </c>
      <c r="R3575">
        <f t="shared" si="223"/>
        <v>39.53846153846154</v>
      </c>
      <c r="S3575" t="s">
        <v>8351</v>
      </c>
      <c r="T3575" t="s">
        <v>8352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8">
        <f t="shared" si="220"/>
        <v>41926.942685185182</v>
      </c>
      <c r="L3576" s="8">
        <f t="shared" si="221"/>
        <v>41956.984351851846</v>
      </c>
      <c r="M3576" t="b">
        <v>0</v>
      </c>
      <c r="N3576">
        <v>45</v>
      </c>
      <c r="O3576" t="b">
        <v>1</v>
      </c>
      <c r="P3576" t="s">
        <v>8282</v>
      </c>
      <c r="Q3576">
        <f t="shared" si="222"/>
        <v>106.12068965517241</v>
      </c>
      <c r="R3576">
        <f t="shared" si="223"/>
        <v>136.77777777777777</v>
      </c>
      <c r="S3576" t="s">
        <v>8351</v>
      </c>
      <c r="T3576" t="s">
        <v>8352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8">
        <f t="shared" si="220"/>
        <v>42561.783877314811</v>
      </c>
      <c r="L3577" s="8">
        <f t="shared" si="221"/>
        <v>42593.165972222225</v>
      </c>
      <c r="M3577" t="b">
        <v>0</v>
      </c>
      <c r="N3577">
        <v>102</v>
      </c>
      <c r="O3577" t="b">
        <v>1</v>
      </c>
      <c r="P3577" t="s">
        <v>8282</v>
      </c>
      <c r="Q3577">
        <f t="shared" si="222"/>
        <v>101.33000000000001</v>
      </c>
      <c r="R3577">
        <f t="shared" si="223"/>
        <v>99.343137254901961</v>
      </c>
      <c r="S3577" t="s">
        <v>8351</v>
      </c>
      <c r="T3577" t="s">
        <v>8352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8">
        <f t="shared" si="220"/>
        <v>42649.54923611111</v>
      </c>
      <c r="L3578" s="8">
        <f t="shared" si="221"/>
        <v>42709.590902777782</v>
      </c>
      <c r="M3578" t="b">
        <v>0</v>
      </c>
      <c r="N3578">
        <v>5</v>
      </c>
      <c r="O3578" t="b">
        <v>1</v>
      </c>
      <c r="P3578" t="s">
        <v>8282</v>
      </c>
      <c r="Q3578">
        <f t="shared" si="222"/>
        <v>100</v>
      </c>
      <c r="R3578">
        <f t="shared" si="223"/>
        <v>20</v>
      </c>
      <c r="S3578" t="s">
        <v>8351</v>
      </c>
      <c r="T3578" t="s">
        <v>8352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8">
        <f t="shared" si="220"/>
        <v>42093.786840277782</v>
      </c>
      <c r="L3579" s="8">
        <f t="shared" si="221"/>
        <v>42120.26944444445</v>
      </c>
      <c r="M3579" t="b">
        <v>0</v>
      </c>
      <c r="N3579">
        <v>27</v>
      </c>
      <c r="O3579" t="b">
        <v>1</v>
      </c>
      <c r="P3579" t="s">
        <v>8282</v>
      </c>
      <c r="Q3579">
        <f t="shared" si="222"/>
        <v>130</v>
      </c>
      <c r="R3579">
        <f t="shared" si="223"/>
        <v>28.888888888888889</v>
      </c>
      <c r="S3579" t="s">
        <v>8351</v>
      </c>
      <c r="T3579" t="s">
        <v>8352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8">
        <f t="shared" si="220"/>
        <v>42460.733530092592</v>
      </c>
      <c r="L3580" s="8">
        <f t="shared" si="221"/>
        <v>42490.733530092592</v>
      </c>
      <c r="M3580" t="b">
        <v>0</v>
      </c>
      <c r="N3580">
        <v>37</v>
      </c>
      <c r="O3580" t="b">
        <v>1</v>
      </c>
      <c r="P3580" t="s">
        <v>8282</v>
      </c>
      <c r="Q3580">
        <f t="shared" si="222"/>
        <v>100.01333333333334</v>
      </c>
      <c r="R3580">
        <f t="shared" si="223"/>
        <v>40.545945945945945</v>
      </c>
      <c r="S3580" t="s">
        <v>8351</v>
      </c>
      <c r="T3580" t="s">
        <v>8352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8">
        <f t="shared" si="220"/>
        <v>42430.762222222227</v>
      </c>
      <c r="L3581" s="8">
        <f t="shared" si="221"/>
        <v>42460.720555555556</v>
      </c>
      <c r="M3581" t="b">
        <v>0</v>
      </c>
      <c r="N3581">
        <v>14</v>
      </c>
      <c r="O3581" t="b">
        <v>1</v>
      </c>
      <c r="P3581" t="s">
        <v>8282</v>
      </c>
      <c r="Q3581">
        <f t="shared" si="222"/>
        <v>100</v>
      </c>
      <c r="R3581">
        <f t="shared" si="223"/>
        <v>35.714285714285715</v>
      </c>
      <c r="S3581" t="s">
        <v>8351</v>
      </c>
      <c r="T3581" t="s">
        <v>8352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8">
        <f t="shared" si="220"/>
        <v>42026.176180555558</v>
      </c>
      <c r="L3582" s="8">
        <f t="shared" si="221"/>
        <v>42064.207638888889</v>
      </c>
      <c r="M3582" t="b">
        <v>0</v>
      </c>
      <c r="N3582">
        <v>27</v>
      </c>
      <c r="O3582" t="b">
        <v>1</v>
      </c>
      <c r="P3582" t="s">
        <v>8282</v>
      </c>
      <c r="Q3582">
        <f t="shared" si="222"/>
        <v>113.88888888888889</v>
      </c>
      <c r="R3582">
        <f t="shared" si="223"/>
        <v>37.962962962962962</v>
      </c>
      <c r="S3582" t="s">
        <v>8351</v>
      </c>
      <c r="T3582" t="s">
        <v>8352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8">
        <f t="shared" si="220"/>
        <v>41836.471180555556</v>
      </c>
      <c r="L3583" s="8">
        <f t="shared" si="221"/>
        <v>41850.471180555556</v>
      </c>
      <c r="M3583" t="b">
        <v>0</v>
      </c>
      <c r="N3583">
        <v>45</v>
      </c>
      <c r="O3583" t="b">
        <v>1</v>
      </c>
      <c r="P3583" t="s">
        <v>8282</v>
      </c>
      <c r="Q3583">
        <f t="shared" si="222"/>
        <v>100</v>
      </c>
      <c r="R3583">
        <f t="shared" si="223"/>
        <v>33.333333333333336</v>
      </c>
      <c r="S3583" t="s">
        <v>8351</v>
      </c>
      <c r="T3583" t="s">
        <v>8352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8">
        <f t="shared" si="220"/>
        <v>42451.095856481479</v>
      </c>
      <c r="L3584" s="8">
        <f t="shared" si="221"/>
        <v>42465.095856481479</v>
      </c>
      <c r="M3584" t="b">
        <v>0</v>
      </c>
      <c r="N3584">
        <v>49</v>
      </c>
      <c r="O3584" t="b">
        <v>1</v>
      </c>
      <c r="P3584" t="s">
        <v>8282</v>
      </c>
      <c r="Q3584">
        <f t="shared" si="222"/>
        <v>287</v>
      </c>
      <c r="R3584">
        <f t="shared" si="223"/>
        <v>58.571428571428569</v>
      </c>
      <c r="S3584" t="s">
        <v>8351</v>
      </c>
      <c r="T3584" t="s">
        <v>8352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8">
        <f t="shared" si="220"/>
        <v>42418.425983796296</v>
      </c>
      <c r="L3585" s="8">
        <f t="shared" si="221"/>
        <v>42478.384317129632</v>
      </c>
      <c r="M3585" t="b">
        <v>0</v>
      </c>
      <c r="N3585">
        <v>24</v>
      </c>
      <c r="O3585" t="b">
        <v>1</v>
      </c>
      <c r="P3585" t="s">
        <v>8282</v>
      </c>
      <c r="Q3585">
        <f t="shared" si="222"/>
        <v>108.5</v>
      </c>
      <c r="R3585">
        <f t="shared" si="223"/>
        <v>135.625</v>
      </c>
      <c r="S3585" t="s">
        <v>8351</v>
      </c>
      <c r="T3585" t="s">
        <v>8352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8">
        <f t="shared" si="220"/>
        <v>42168.316481481481</v>
      </c>
      <c r="L3586" s="8">
        <f t="shared" si="221"/>
        <v>42198.316481481481</v>
      </c>
      <c r="M3586" t="b">
        <v>0</v>
      </c>
      <c r="N3586">
        <v>112</v>
      </c>
      <c r="O3586" t="b">
        <v>1</v>
      </c>
      <c r="P3586" t="s">
        <v>8282</v>
      </c>
      <c r="Q3586">
        <f t="shared" si="222"/>
        <v>115.5</v>
      </c>
      <c r="R3586">
        <f t="shared" si="223"/>
        <v>30.9375</v>
      </c>
      <c r="S3586" t="s">
        <v>8351</v>
      </c>
      <c r="T3586" t="s">
        <v>8352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8">
        <f t="shared" ref="K3587:K3650" si="224">(((J3587/60)/60)/24)+DATE(1970,1,1)</f>
        <v>41964.716319444444</v>
      </c>
      <c r="L3587" s="8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8282</v>
      </c>
      <c r="Q3587">
        <f t="shared" ref="Q3587:Q3650" si="226">E3587/D3587*100</f>
        <v>119.11764705882352</v>
      </c>
      <c r="R3587">
        <f t="shared" ref="R3587:R3650" si="227">E3587/N3587</f>
        <v>176.08695652173913</v>
      </c>
      <c r="S3587" t="s">
        <v>8351</v>
      </c>
      <c r="T3587" t="s">
        <v>8352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8">
        <f t="shared" si="224"/>
        <v>42576.697569444441</v>
      </c>
      <c r="L3588" s="8">
        <f t="shared" si="225"/>
        <v>42636.697569444441</v>
      </c>
      <c r="M3588" t="b">
        <v>0</v>
      </c>
      <c r="N3588">
        <v>54</v>
      </c>
      <c r="O3588" t="b">
        <v>1</v>
      </c>
      <c r="P3588" t="s">
        <v>8282</v>
      </c>
      <c r="Q3588">
        <f t="shared" si="226"/>
        <v>109.42666666666668</v>
      </c>
      <c r="R3588">
        <f t="shared" si="227"/>
        <v>151.9814814814815</v>
      </c>
      <c r="S3588" t="s">
        <v>8351</v>
      </c>
      <c r="T3588" t="s">
        <v>8352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8">
        <f t="shared" si="224"/>
        <v>42503.539976851855</v>
      </c>
      <c r="L3589" s="8">
        <f t="shared" si="225"/>
        <v>42548.791666666672</v>
      </c>
      <c r="M3589" t="b">
        <v>0</v>
      </c>
      <c r="N3589">
        <v>28</v>
      </c>
      <c r="O3589" t="b">
        <v>1</v>
      </c>
      <c r="P3589" t="s">
        <v>8282</v>
      </c>
      <c r="Q3589">
        <f t="shared" si="226"/>
        <v>126.6</v>
      </c>
      <c r="R3589">
        <f t="shared" si="227"/>
        <v>22.607142857142858</v>
      </c>
      <c r="S3589" t="s">
        <v>8351</v>
      </c>
      <c r="T3589" t="s">
        <v>8352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8">
        <f t="shared" si="224"/>
        <v>42101.828819444447</v>
      </c>
      <c r="L3590" s="8">
        <f t="shared" si="225"/>
        <v>42123.958333333328</v>
      </c>
      <c r="M3590" t="b">
        <v>0</v>
      </c>
      <c r="N3590">
        <v>11</v>
      </c>
      <c r="O3590" t="b">
        <v>1</v>
      </c>
      <c r="P3590" t="s">
        <v>8282</v>
      </c>
      <c r="Q3590">
        <f t="shared" si="226"/>
        <v>100.49999999999999</v>
      </c>
      <c r="R3590">
        <f t="shared" si="227"/>
        <v>18.272727272727273</v>
      </c>
      <c r="S3590" t="s">
        <v>8351</v>
      </c>
      <c r="T3590" t="s">
        <v>8352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8">
        <f t="shared" si="224"/>
        <v>42125.647534722222</v>
      </c>
      <c r="L3591" s="8">
        <f t="shared" si="225"/>
        <v>42150.647534722222</v>
      </c>
      <c r="M3591" t="b">
        <v>0</v>
      </c>
      <c r="N3591">
        <v>62</v>
      </c>
      <c r="O3591" t="b">
        <v>1</v>
      </c>
      <c r="P3591" t="s">
        <v>8282</v>
      </c>
      <c r="Q3591">
        <f t="shared" si="226"/>
        <v>127.49999999999999</v>
      </c>
      <c r="R3591">
        <f t="shared" si="227"/>
        <v>82.258064516129039</v>
      </c>
      <c r="S3591" t="s">
        <v>8351</v>
      </c>
      <c r="T3591" t="s">
        <v>8352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8">
        <f t="shared" si="224"/>
        <v>41902.333726851852</v>
      </c>
      <c r="L3592" s="8">
        <f t="shared" si="225"/>
        <v>41932.333726851852</v>
      </c>
      <c r="M3592" t="b">
        <v>0</v>
      </c>
      <c r="N3592">
        <v>73</v>
      </c>
      <c r="O3592" t="b">
        <v>1</v>
      </c>
      <c r="P3592" t="s">
        <v>8282</v>
      </c>
      <c r="Q3592">
        <f t="shared" si="226"/>
        <v>100.05999999999999</v>
      </c>
      <c r="R3592">
        <f t="shared" si="227"/>
        <v>68.534246575342465</v>
      </c>
      <c r="S3592" t="s">
        <v>8351</v>
      </c>
      <c r="T3592" t="s">
        <v>8352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8">
        <f t="shared" si="224"/>
        <v>42003.948425925926</v>
      </c>
      <c r="L3593" s="8">
        <f t="shared" si="225"/>
        <v>42028.207638888889</v>
      </c>
      <c r="M3593" t="b">
        <v>0</v>
      </c>
      <c r="N3593">
        <v>18</v>
      </c>
      <c r="O3593" t="b">
        <v>1</v>
      </c>
      <c r="P3593" t="s">
        <v>8282</v>
      </c>
      <c r="Q3593">
        <f t="shared" si="226"/>
        <v>175</v>
      </c>
      <c r="R3593">
        <f t="shared" si="227"/>
        <v>68.055555555555557</v>
      </c>
      <c r="S3593" t="s">
        <v>8351</v>
      </c>
      <c r="T3593" t="s">
        <v>8352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8">
        <f t="shared" si="224"/>
        <v>41988.829942129625</v>
      </c>
      <c r="L3594" s="8">
        <f t="shared" si="225"/>
        <v>42046.207638888889</v>
      </c>
      <c r="M3594" t="b">
        <v>0</v>
      </c>
      <c r="N3594">
        <v>35</v>
      </c>
      <c r="O3594" t="b">
        <v>1</v>
      </c>
      <c r="P3594" t="s">
        <v>8282</v>
      </c>
      <c r="Q3594">
        <f t="shared" si="226"/>
        <v>127.25</v>
      </c>
      <c r="R3594">
        <f t="shared" si="227"/>
        <v>72.714285714285708</v>
      </c>
      <c r="S3594" t="s">
        <v>8351</v>
      </c>
      <c r="T3594" t="s">
        <v>8352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8">
        <f t="shared" si="224"/>
        <v>41974.898599537039</v>
      </c>
      <c r="L3595" s="8">
        <f t="shared" si="225"/>
        <v>42009.851388888885</v>
      </c>
      <c r="M3595" t="b">
        <v>0</v>
      </c>
      <c r="N3595">
        <v>43</v>
      </c>
      <c r="O3595" t="b">
        <v>1</v>
      </c>
      <c r="P3595" t="s">
        <v>8282</v>
      </c>
      <c r="Q3595">
        <f t="shared" si="226"/>
        <v>110.63333333333334</v>
      </c>
      <c r="R3595">
        <f t="shared" si="227"/>
        <v>77.186046511627907</v>
      </c>
      <c r="S3595" t="s">
        <v>8351</v>
      </c>
      <c r="T3595" t="s">
        <v>8352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8">
        <f t="shared" si="224"/>
        <v>42592.066921296297</v>
      </c>
      <c r="L3596" s="8">
        <f t="shared" si="225"/>
        <v>42617.066921296297</v>
      </c>
      <c r="M3596" t="b">
        <v>0</v>
      </c>
      <c r="N3596">
        <v>36</v>
      </c>
      <c r="O3596" t="b">
        <v>1</v>
      </c>
      <c r="P3596" t="s">
        <v>8282</v>
      </c>
      <c r="Q3596">
        <f t="shared" si="226"/>
        <v>125.93749999999999</v>
      </c>
      <c r="R3596">
        <f t="shared" si="227"/>
        <v>55.972222222222221</v>
      </c>
      <c r="S3596" t="s">
        <v>8351</v>
      </c>
      <c r="T3596" t="s">
        <v>8352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8">
        <f t="shared" si="224"/>
        <v>42050.008368055554</v>
      </c>
      <c r="L3597" s="8">
        <f t="shared" si="225"/>
        <v>42076.290972222225</v>
      </c>
      <c r="M3597" t="b">
        <v>0</v>
      </c>
      <c r="N3597">
        <v>62</v>
      </c>
      <c r="O3597" t="b">
        <v>1</v>
      </c>
      <c r="P3597" t="s">
        <v>8282</v>
      </c>
      <c r="Q3597">
        <f t="shared" si="226"/>
        <v>118.5</v>
      </c>
      <c r="R3597">
        <f t="shared" si="227"/>
        <v>49.693548387096776</v>
      </c>
      <c r="S3597" t="s">
        <v>8351</v>
      </c>
      <c r="T3597" t="s">
        <v>8352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8">
        <f t="shared" si="224"/>
        <v>41856.715069444443</v>
      </c>
      <c r="L3598" s="8">
        <f t="shared" si="225"/>
        <v>41877.715069444443</v>
      </c>
      <c r="M3598" t="b">
        <v>0</v>
      </c>
      <c r="N3598">
        <v>15</v>
      </c>
      <c r="O3598" t="b">
        <v>1</v>
      </c>
      <c r="P3598" t="s">
        <v>8282</v>
      </c>
      <c r="Q3598">
        <f t="shared" si="226"/>
        <v>107.72727272727273</v>
      </c>
      <c r="R3598">
        <f t="shared" si="227"/>
        <v>79</v>
      </c>
      <c r="S3598" t="s">
        <v>8351</v>
      </c>
      <c r="T3598" t="s">
        <v>8352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8">
        <f t="shared" si="224"/>
        <v>42417.585532407407</v>
      </c>
      <c r="L3599" s="8">
        <f t="shared" si="225"/>
        <v>42432.249305555553</v>
      </c>
      <c r="M3599" t="b">
        <v>0</v>
      </c>
      <c r="N3599">
        <v>33</v>
      </c>
      <c r="O3599" t="b">
        <v>1</v>
      </c>
      <c r="P3599" t="s">
        <v>8282</v>
      </c>
      <c r="Q3599">
        <f t="shared" si="226"/>
        <v>102.60000000000001</v>
      </c>
      <c r="R3599">
        <f t="shared" si="227"/>
        <v>77.727272727272734</v>
      </c>
      <c r="S3599" t="s">
        <v>8351</v>
      </c>
      <c r="T3599" t="s">
        <v>8352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8">
        <f t="shared" si="224"/>
        <v>41866.79886574074</v>
      </c>
      <c r="L3600" s="8">
        <f t="shared" si="225"/>
        <v>41885.207638888889</v>
      </c>
      <c r="M3600" t="b">
        <v>0</v>
      </c>
      <c r="N3600">
        <v>27</v>
      </c>
      <c r="O3600" t="b">
        <v>1</v>
      </c>
      <c r="P3600" t="s">
        <v>8282</v>
      </c>
      <c r="Q3600">
        <f t="shared" si="226"/>
        <v>110.1</v>
      </c>
      <c r="R3600">
        <f t="shared" si="227"/>
        <v>40.777777777777779</v>
      </c>
      <c r="S3600" t="s">
        <v>8351</v>
      </c>
      <c r="T3600" t="s">
        <v>8352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8">
        <f t="shared" si="224"/>
        <v>42220.79487268519</v>
      </c>
      <c r="L3601" s="8">
        <f t="shared" si="225"/>
        <v>42246</v>
      </c>
      <c r="M3601" t="b">
        <v>0</v>
      </c>
      <c r="N3601">
        <v>17</v>
      </c>
      <c r="O3601" t="b">
        <v>1</v>
      </c>
      <c r="P3601" t="s">
        <v>8282</v>
      </c>
      <c r="Q3601">
        <f t="shared" si="226"/>
        <v>202</v>
      </c>
      <c r="R3601">
        <f t="shared" si="227"/>
        <v>59.411764705882355</v>
      </c>
      <c r="S3601" t="s">
        <v>8351</v>
      </c>
      <c r="T3601" t="s">
        <v>8352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8">
        <f t="shared" si="224"/>
        <v>42628.849120370374</v>
      </c>
      <c r="L3602" s="8">
        <f t="shared" si="225"/>
        <v>42656.849120370374</v>
      </c>
      <c r="M3602" t="b">
        <v>0</v>
      </c>
      <c r="N3602">
        <v>4</v>
      </c>
      <c r="O3602" t="b">
        <v>1</v>
      </c>
      <c r="P3602" t="s">
        <v>8282</v>
      </c>
      <c r="Q3602">
        <f t="shared" si="226"/>
        <v>130</v>
      </c>
      <c r="R3602">
        <f t="shared" si="227"/>
        <v>3.25</v>
      </c>
      <c r="S3602" t="s">
        <v>8351</v>
      </c>
      <c r="T3602" t="s">
        <v>8352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8">
        <f t="shared" si="224"/>
        <v>41990.99863425926</v>
      </c>
      <c r="L3603" s="8">
        <f t="shared" si="225"/>
        <v>42020.99863425926</v>
      </c>
      <c r="M3603" t="b">
        <v>0</v>
      </c>
      <c r="N3603">
        <v>53</v>
      </c>
      <c r="O3603" t="b">
        <v>1</v>
      </c>
      <c r="P3603" t="s">
        <v>8282</v>
      </c>
      <c r="Q3603">
        <f t="shared" si="226"/>
        <v>104.35000000000001</v>
      </c>
      <c r="R3603">
        <f t="shared" si="227"/>
        <v>39.377358490566039</v>
      </c>
      <c r="S3603" t="s">
        <v>8351</v>
      </c>
      <c r="T3603" t="s">
        <v>8352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8">
        <f t="shared" si="224"/>
        <v>42447.894432870366</v>
      </c>
      <c r="L3604" s="8">
        <f t="shared" si="225"/>
        <v>42507.894432870366</v>
      </c>
      <c r="M3604" t="b">
        <v>0</v>
      </c>
      <c r="N3604">
        <v>49</v>
      </c>
      <c r="O3604" t="b">
        <v>1</v>
      </c>
      <c r="P3604" t="s">
        <v>8282</v>
      </c>
      <c r="Q3604">
        <f t="shared" si="226"/>
        <v>100.05</v>
      </c>
      <c r="R3604">
        <f t="shared" si="227"/>
        <v>81.673469387755105</v>
      </c>
      <c r="S3604" t="s">
        <v>8351</v>
      </c>
      <c r="T3604" t="s">
        <v>8352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8">
        <f t="shared" si="224"/>
        <v>42283.864351851851</v>
      </c>
      <c r="L3605" s="8">
        <f t="shared" si="225"/>
        <v>42313.906018518523</v>
      </c>
      <c r="M3605" t="b">
        <v>0</v>
      </c>
      <c r="N3605">
        <v>57</v>
      </c>
      <c r="O3605" t="b">
        <v>1</v>
      </c>
      <c r="P3605" t="s">
        <v>8282</v>
      </c>
      <c r="Q3605">
        <f t="shared" si="226"/>
        <v>170.66666666666669</v>
      </c>
      <c r="R3605">
        <f t="shared" si="227"/>
        <v>44.912280701754383</v>
      </c>
      <c r="S3605" t="s">
        <v>8351</v>
      </c>
      <c r="T3605" t="s">
        <v>8352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8">
        <f t="shared" si="224"/>
        <v>42483.015694444446</v>
      </c>
      <c r="L3606" s="8">
        <f t="shared" si="225"/>
        <v>42489.290972222225</v>
      </c>
      <c r="M3606" t="b">
        <v>0</v>
      </c>
      <c r="N3606">
        <v>69</v>
      </c>
      <c r="O3606" t="b">
        <v>1</v>
      </c>
      <c r="P3606" t="s">
        <v>8282</v>
      </c>
      <c r="Q3606">
        <f t="shared" si="226"/>
        <v>112.83333333333334</v>
      </c>
      <c r="R3606">
        <f t="shared" si="227"/>
        <v>49.05797101449275</v>
      </c>
      <c r="S3606" t="s">
        <v>8351</v>
      </c>
      <c r="T3606" t="s">
        <v>8352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8">
        <f t="shared" si="224"/>
        <v>42383.793124999997</v>
      </c>
      <c r="L3607" s="8">
        <f t="shared" si="225"/>
        <v>42413.793124999997</v>
      </c>
      <c r="M3607" t="b">
        <v>0</v>
      </c>
      <c r="N3607">
        <v>15</v>
      </c>
      <c r="O3607" t="b">
        <v>1</v>
      </c>
      <c r="P3607" t="s">
        <v>8282</v>
      </c>
      <c r="Q3607">
        <f t="shared" si="226"/>
        <v>184</v>
      </c>
      <c r="R3607">
        <f t="shared" si="227"/>
        <v>30.666666666666668</v>
      </c>
      <c r="S3607" t="s">
        <v>8351</v>
      </c>
      <c r="T3607" t="s">
        <v>8352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8">
        <f t="shared" si="224"/>
        <v>42566.604826388888</v>
      </c>
      <c r="L3608" s="8">
        <f t="shared" si="225"/>
        <v>42596.604826388888</v>
      </c>
      <c r="M3608" t="b">
        <v>0</v>
      </c>
      <c r="N3608">
        <v>64</v>
      </c>
      <c r="O3608" t="b">
        <v>1</v>
      </c>
      <c r="P3608" t="s">
        <v>8282</v>
      </c>
      <c r="Q3608">
        <f t="shared" si="226"/>
        <v>130.26666666666665</v>
      </c>
      <c r="R3608">
        <f t="shared" si="227"/>
        <v>61.0625</v>
      </c>
      <c r="S3608" t="s">
        <v>8351</v>
      </c>
      <c r="T3608" t="s">
        <v>8352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8">
        <f t="shared" si="224"/>
        <v>42338.963912037041</v>
      </c>
      <c r="L3609" s="8">
        <f t="shared" si="225"/>
        <v>42353</v>
      </c>
      <c r="M3609" t="b">
        <v>0</v>
      </c>
      <c r="N3609">
        <v>20</v>
      </c>
      <c r="O3609" t="b">
        <v>1</v>
      </c>
      <c r="P3609" t="s">
        <v>8282</v>
      </c>
      <c r="Q3609">
        <f t="shared" si="226"/>
        <v>105.45454545454544</v>
      </c>
      <c r="R3609">
        <f t="shared" si="227"/>
        <v>29</v>
      </c>
      <c r="S3609" t="s">
        <v>8351</v>
      </c>
      <c r="T3609" t="s">
        <v>8352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8">
        <f t="shared" si="224"/>
        <v>42506.709375000006</v>
      </c>
      <c r="L3610" s="8">
        <f t="shared" si="225"/>
        <v>42538.583333333328</v>
      </c>
      <c r="M3610" t="b">
        <v>0</v>
      </c>
      <c r="N3610">
        <v>27</v>
      </c>
      <c r="O3610" t="b">
        <v>1</v>
      </c>
      <c r="P3610" t="s">
        <v>8282</v>
      </c>
      <c r="Q3610">
        <f t="shared" si="226"/>
        <v>100</v>
      </c>
      <c r="R3610">
        <f t="shared" si="227"/>
        <v>29.62962962962963</v>
      </c>
      <c r="S3610" t="s">
        <v>8351</v>
      </c>
      <c r="T3610" t="s">
        <v>8352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8">
        <f t="shared" si="224"/>
        <v>42429.991724537031</v>
      </c>
      <c r="L3611" s="8">
        <f t="shared" si="225"/>
        <v>42459.950057870374</v>
      </c>
      <c r="M3611" t="b">
        <v>0</v>
      </c>
      <c r="N3611">
        <v>21</v>
      </c>
      <c r="O3611" t="b">
        <v>1</v>
      </c>
      <c r="P3611" t="s">
        <v>8282</v>
      </c>
      <c r="Q3611">
        <f t="shared" si="226"/>
        <v>153.31632653061226</v>
      </c>
      <c r="R3611">
        <f t="shared" si="227"/>
        <v>143.0952380952381</v>
      </c>
      <c r="S3611" t="s">
        <v>8351</v>
      </c>
      <c r="T3611" t="s">
        <v>8352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8">
        <f t="shared" si="224"/>
        <v>42203.432129629626</v>
      </c>
      <c r="L3612" s="8">
        <f t="shared" si="225"/>
        <v>42233.432129629626</v>
      </c>
      <c r="M3612" t="b">
        <v>0</v>
      </c>
      <c r="N3612">
        <v>31</v>
      </c>
      <c r="O3612" t="b">
        <v>1</v>
      </c>
      <c r="P3612" t="s">
        <v>8282</v>
      </c>
      <c r="Q3612">
        <f t="shared" si="226"/>
        <v>162.30000000000001</v>
      </c>
      <c r="R3612">
        <f t="shared" si="227"/>
        <v>52.354838709677416</v>
      </c>
      <c r="S3612" t="s">
        <v>8351</v>
      </c>
      <c r="T3612" t="s">
        <v>8352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8">
        <f t="shared" si="224"/>
        <v>42072.370381944449</v>
      </c>
      <c r="L3613" s="8">
        <f t="shared" si="225"/>
        <v>42102.370381944449</v>
      </c>
      <c r="M3613" t="b">
        <v>0</v>
      </c>
      <c r="N3613">
        <v>51</v>
      </c>
      <c r="O3613" t="b">
        <v>1</v>
      </c>
      <c r="P3613" t="s">
        <v>8282</v>
      </c>
      <c r="Q3613">
        <f t="shared" si="226"/>
        <v>136</v>
      </c>
      <c r="R3613">
        <f t="shared" si="227"/>
        <v>66.666666666666671</v>
      </c>
      <c r="S3613" t="s">
        <v>8351</v>
      </c>
      <c r="T3613" t="s">
        <v>8352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8">
        <f t="shared" si="224"/>
        <v>41789.726979166669</v>
      </c>
      <c r="L3614" s="8">
        <f t="shared" si="225"/>
        <v>41799.726979166669</v>
      </c>
      <c r="M3614" t="b">
        <v>0</v>
      </c>
      <c r="N3614">
        <v>57</v>
      </c>
      <c r="O3614" t="b">
        <v>1</v>
      </c>
      <c r="P3614" t="s">
        <v>8282</v>
      </c>
      <c r="Q3614">
        <f t="shared" si="226"/>
        <v>144.4</v>
      </c>
      <c r="R3614">
        <f t="shared" si="227"/>
        <v>126.66666666666667</v>
      </c>
      <c r="S3614" t="s">
        <v>8351</v>
      </c>
      <c r="T3614" t="s">
        <v>8352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8">
        <f t="shared" si="224"/>
        <v>41788.58997685185</v>
      </c>
      <c r="L3615" s="8">
        <f t="shared" si="225"/>
        <v>41818.58997685185</v>
      </c>
      <c r="M3615" t="b">
        <v>0</v>
      </c>
      <c r="N3615">
        <v>20</v>
      </c>
      <c r="O3615" t="b">
        <v>1</v>
      </c>
      <c r="P3615" t="s">
        <v>8282</v>
      </c>
      <c r="Q3615">
        <f t="shared" si="226"/>
        <v>100</v>
      </c>
      <c r="R3615">
        <f t="shared" si="227"/>
        <v>62.5</v>
      </c>
      <c r="S3615" t="s">
        <v>8351</v>
      </c>
      <c r="T3615" t="s">
        <v>8352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8">
        <f t="shared" si="224"/>
        <v>42144.041851851856</v>
      </c>
      <c r="L3616" s="8">
        <f t="shared" si="225"/>
        <v>42174.041851851856</v>
      </c>
      <c r="M3616" t="b">
        <v>0</v>
      </c>
      <c r="N3616">
        <v>71</v>
      </c>
      <c r="O3616" t="b">
        <v>1</v>
      </c>
      <c r="P3616" t="s">
        <v>8282</v>
      </c>
      <c r="Q3616">
        <f t="shared" si="226"/>
        <v>100.8</v>
      </c>
      <c r="R3616">
        <f t="shared" si="227"/>
        <v>35.492957746478872</v>
      </c>
      <c r="S3616" t="s">
        <v>8351</v>
      </c>
      <c r="T3616" t="s">
        <v>8352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8">
        <f t="shared" si="224"/>
        <v>42318.593703703707</v>
      </c>
      <c r="L3617" s="8">
        <f t="shared" si="225"/>
        <v>42348.593703703707</v>
      </c>
      <c r="M3617" t="b">
        <v>0</v>
      </c>
      <c r="N3617">
        <v>72</v>
      </c>
      <c r="O3617" t="b">
        <v>1</v>
      </c>
      <c r="P3617" t="s">
        <v>8282</v>
      </c>
      <c r="Q3617">
        <f t="shared" si="226"/>
        <v>106.80000000000001</v>
      </c>
      <c r="R3617">
        <f t="shared" si="227"/>
        <v>37.083333333333336</v>
      </c>
      <c r="S3617" t="s">
        <v>8351</v>
      </c>
      <c r="T3617" t="s">
        <v>8352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8">
        <f t="shared" si="224"/>
        <v>42052.949814814812</v>
      </c>
      <c r="L3618" s="8">
        <f t="shared" si="225"/>
        <v>42082.908148148148</v>
      </c>
      <c r="M3618" t="b">
        <v>0</v>
      </c>
      <c r="N3618">
        <v>45</v>
      </c>
      <c r="O3618" t="b">
        <v>1</v>
      </c>
      <c r="P3618" t="s">
        <v>8282</v>
      </c>
      <c r="Q3618">
        <f t="shared" si="226"/>
        <v>124.8</v>
      </c>
      <c r="R3618">
        <f t="shared" si="227"/>
        <v>69.333333333333329</v>
      </c>
      <c r="S3618" t="s">
        <v>8351</v>
      </c>
      <c r="T3618" t="s">
        <v>8352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8">
        <f t="shared" si="224"/>
        <v>42779.610289351855</v>
      </c>
      <c r="L3619" s="8">
        <f t="shared" si="225"/>
        <v>42794</v>
      </c>
      <c r="M3619" t="b">
        <v>0</v>
      </c>
      <c r="N3619">
        <v>51</v>
      </c>
      <c r="O3619" t="b">
        <v>1</v>
      </c>
      <c r="P3619" t="s">
        <v>8282</v>
      </c>
      <c r="Q3619">
        <f t="shared" si="226"/>
        <v>118.91891891891892</v>
      </c>
      <c r="R3619">
        <f t="shared" si="227"/>
        <v>17.254901960784313</v>
      </c>
      <c r="S3619" t="s">
        <v>8351</v>
      </c>
      <c r="T3619" t="s">
        <v>8352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8">
        <f t="shared" si="224"/>
        <v>42128.627893518518</v>
      </c>
      <c r="L3620" s="8">
        <f t="shared" si="225"/>
        <v>42158.627893518518</v>
      </c>
      <c r="M3620" t="b">
        <v>0</v>
      </c>
      <c r="N3620">
        <v>56</v>
      </c>
      <c r="O3620" t="b">
        <v>1</v>
      </c>
      <c r="P3620" t="s">
        <v>8282</v>
      </c>
      <c r="Q3620">
        <f t="shared" si="226"/>
        <v>101</v>
      </c>
      <c r="R3620">
        <f t="shared" si="227"/>
        <v>36.071428571428569</v>
      </c>
      <c r="S3620" t="s">
        <v>8351</v>
      </c>
      <c r="T3620" t="s">
        <v>8352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8">
        <f t="shared" si="224"/>
        <v>42661.132245370376</v>
      </c>
      <c r="L3621" s="8">
        <f t="shared" si="225"/>
        <v>42693.916666666672</v>
      </c>
      <c r="M3621" t="b">
        <v>0</v>
      </c>
      <c r="N3621">
        <v>17</v>
      </c>
      <c r="O3621" t="b">
        <v>1</v>
      </c>
      <c r="P3621" t="s">
        <v>8282</v>
      </c>
      <c r="Q3621">
        <f t="shared" si="226"/>
        <v>112.99999999999999</v>
      </c>
      <c r="R3621">
        <f t="shared" si="227"/>
        <v>66.470588235294116</v>
      </c>
      <c r="S3621" t="s">
        <v>8351</v>
      </c>
      <c r="T3621" t="s">
        <v>8352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8">
        <f t="shared" si="224"/>
        <v>42037.938206018516</v>
      </c>
      <c r="L3622" s="8">
        <f t="shared" si="225"/>
        <v>42068.166666666672</v>
      </c>
      <c r="M3622" t="b">
        <v>0</v>
      </c>
      <c r="N3622">
        <v>197</v>
      </c>
      <c r="O3622" t="b">
        <v>1</v>
      </c>
      <c r="P3622" t="s">
        <v>8282</v>
      </c>
      <c r="Q3622">
        <f t="shared" si="226"/>
        <v>105.19047619047619</v>
      </c>
      <c r="R3622">
        <f t="shared" si="227"/>
        <v>56.065989847715734</v>
      </c>
      <c r="S3622" t="s">
        <v>8351</v>
      </c>
      <c r="T3622" t="s">
        <v>8352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8">
        <f t="shared" si="224"/>
        <v>42619.935694444444</v>
      </c>
      <c r="L3623" s="8">
        <f t="shared" si="225"/>
        <v>42643.875</v>
      </c>
      <c r="M3623" t="b">
        <v>0</v>
      </c>
      <c r="N3623">
        <v>70</v>
      </c>
      <c r="O3623" t="b">
        <v>1</v>
      </c>
      <c r="P3623" t="s">
        <v>8282</v>
      </c>
      <c r="Q3623">
        <f t="shared" si="226"/>
        <v>109.73333333333332</v>
      </c>
      <c r="R3623">
        <f t="shared" si="227"/>
        <v>47.028571428571432</v>
      </c>
      <c r="S3623" t="s">
        <v>8351</v>
      </c>
      <c r="T3623" t="s">
        <v>8352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8">
        <f t="shared" si="224"/>
        <v>41877.221886574072</v>
      </c>
      <c r="L3624" s="8">
        <f t="shared" si="225"/>
        <v>41910.140972222223</v>
      </c>
      <c r="M3624" t="b">
        <v>0</v>
      </c>
      <c r="N3624">
        <v>21</v>
      </c>
      <c r="O3624" t="b">
        <v>1</v>
      </c>
      <c r="P3624" t="s">
        <v>8282</v>
      </c>
      <c r="Q3624">
        <f t="shared" si="226"/>
        <v>100.099</v>
      </c>
      <c r="R3624">
        <f t="shared" si="227"/>
        <v>47.666190476190479</v>
      </c>
      <c r="S3624" t="s">
        <v>8351</v>
      </c>
      <c r="T3624" t="s">
        <v>8352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8">
        <f t="shared" si="224"/>
        <v>41828.736921296295</v>
      </c>
      <c r="L3625" s="8">
        <f t="shared" si="225"/>
        <v>41846.291666666664</v>
      </c>
      <c r="M3625" t="b">
        <v>0</v>
      </c>
      <c r="N3625">
        <v>34</v>
      </c>
      <c r="O3625" t="b">
        <v>1</v>
      </c>
      <c r="P3625" t="s">
        <v>8282</v>
      </c>
      <c r="Q3625">
        <f t="shared" si="226"/>
        <v>120</v>
      </c>
      <c r="R3625">
        <f t="shared" si="227"/>
        <v>88.235294117647058</v>
      </c>
      <c r="S3625" t="s">
        <v>8351</v>
      </c>
      <c r="T3625" t="s">
        <v>8352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8">
        <f t="shared" si="224"/>
        <v>42545.774189814809</v>
      </c>
      <c r="L3626" s="8">
        <f t="shared" si="225"/>
        <v>42605.774189814809</v>
      </c>
      <c r="M3626" t="b">
        <v>0</v>
      </c>
      <c r="N3626">
        <v>39</v>
      </c>
      <c r="O3626" t="b">
        <v>1</v>
      </c>
      <c r="P3626" t="s">
        <v>8282</v>
      </c>
      <c r="Q3626">
        <f t="shared" si="226"/>
        <v>104.93333333333332</v>
      </c>
      <c r="R3626">
        <f t="shared" si="227"/>
        <v>80.717948717948715</v>
      </c>
      <c r="S3626" t="s">
        <v>8351</v>
      </c>
      <c r="T3626" t="s">
        <v>8352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8">
        <f t="shared" si="224"/>
        <v>42157.652511574073</v>
      </c>
      <c r="L3627" s="8">
        <f t="shared" si="225"/>
        <v>42187.652511574073</v>
      </c>
      <c r="M3627" t="b">
        <v>0</v>
      </c>
      <c r="N3627">
        <v>78</v>
      </c>
      <c r="O3627" t="b">
        <v>1</v>
      </c>
      <c r="P3627" t="s">
        <v>8282</v>
      </c>
      <c r="Q3627">
        <f t="shared" si="226"/>
        <v>102.66666666666666</v>
      </c>
      <c r="R3627">
        <f t="shared" si="227"/>
        <v>39.487179487179489</v>
      </c>
      <c r="S3627" t="s">
        <v>8351</v>
      </c>
      <c r="T3627" t="s">
        <v>8352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8">
        <f t="shared" si="224"/>
        <v>41846.667326388888</v>
      </c>
      <c r="L3628" s="8">
        <f t="shared" si="225"/>
        <v>41867.667326388888</v>
      </c>
      <c r="M3628" t="b">
        <v>0</v>
      </c>
      <c r="N3628">
        <v>48</v>
      </c>
      <c r="O3628" t="b">
        <v>1</v>
      </c>
      <c r="P3628" t="s">
        <v>8282</v>
      </c>
      <c r="Q3628">
        <f t="shared" si="226"/>
        <v>101.82500000000002</v>
      </c>
      <c r="R3628">
        <f t="shared" si="227"/>
        <v>84.854166666666671</v>
      </c>
      <c r="S3628" t="s">
        <v>8351</v>
      </c>
      <c r="T3628" t="s">
        <v>8352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8">
        <f t="shared" si="224"/>
        <v>42460.741747685184</v>
      </c>
      <c r="L3629" s="8">
        <f t="shared" si="225"/>
        <v>42511.165972222225</v>
      </c>
      <c r="M3629" t="b">
        <v>0</v>
      </c>
      <c r="N3629">
        <v>29</v>
      </c>
      <c r="O3629" t="b">
        <v>1</v>
      </c>
      <c r="P3629" t="s">
        <v>8282</v>
      </c>
      <c r="Q3629">
        <f t="shared" si="226"/>
        <v>100</v>
      </c>
      <c r="R3629">
        <f t="shared" si="227"/>
        <v>68.965517241379317</v>
      </c>
      <c r="S3629" t="s">
        <v>8351</v>
      </c>
      <c r="T3629" t="s">
        <v>8352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8">
        <f t="shared" si="224"/>
        <v>42291.833287037036</v>
      </c>
      <c r="L3630" s="8">
        <f t="shared" si="225"/>
        <v>42351.874953703707</v>
      </c>
      <c r="M3630" t="b">
        <v>0</v>
      </c>
      <c r="N3630">
        <v>0</v>
      </c>
      <c r="O3630" t="b">
        <v>0</v>
      </c>
      <c r="P3630" t="s">
        <v>8316</v>
      </c>
      <c r="Q3630">
        <f t="shared" si="226"/>
        <v>0</v>
      </c>
      <c r="R3630" t="e">
        <f t="shared" si="227"/>
        <v>#DIV/0!</v>
      </c>
      <c r="S3630" t="s">
        <v>8351</v>
      </c>
      <c r="T3630" t="s">
        <v>8392</v>
      </c>
      <c r="U3630" t="s">
        <v>8350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8">
        <f t="shared" si="224"/>
        <v>42437.094490740739</v>
      </c>
      <c r="L3631" s="8">
        <f t="shared" si="225"/>
        <v>42495.708333333328</v>
      </c>
      <c r="M3631" t="b">
        <v>0</v>
      </c>
      <c r="N3631">
        <v>2</v>
      </c>
      <c r="O3631" t="b">
        <v>0</v>
      </c>
      <c r="P3631" t="s">
        <v>8316</v>
      </c>
      <c r="Q3631">
        <f t="shared" si="226"/>
        <v>1.9999999999999998E-4</v>
      </c>
      <c r="R3631">
        <f t="shared" si="227"/>
        <v>1</v>
      </c>
      <c r="S3631" t="s">
        <v>8351</v>
      </c>
      <c r="T3631" t="s">
        <v>8392</v>
      </c>
      <c r="U3631" t="s">
        <v>8350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8">
        <f t="shared" si="224"/>
        <v>41942.84710648148</v>
      </c>
      <c r="L3632" s="8">
        <f t="shared" si="225"/>
        <v>41972.888773148152</v>
      </c>
      <c r="M3632" t="b">
        <v>0</v>
      </c>
      <c r="N3632">
        <v>1</v>
      </c>
      <c r="O3632" t="b">
        <v>0</v>
      </c>
      <c r="P3632" t="s">
        <v>8316</v>
      </c>
      <c r="Q3632">
        <f t="shared" si="226"/>
        <v>3.3333333333333333E-2</v>
      </c>
      <c r="R3632">
        <f t="shared" si="227"/>
        <v>1</v>
      </c>
      <c r="S3632" t="s">
        <v>8351</v>
      </c>
      <c r="T3632" t="s">
        <v>8392</v>
      </c>
      <c r="U3632" t="s">
        <v>8350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8">
        <f t="shared" si="224"/>
        <v>41880.753437499996</v>
      </c>
      <c r="L3633" s="8">
        <f t="shared" si="225"/>
        <v>41905.165972222225</v>
      </c>
      <c r="M3633" t="b">
        <v>0</v>
      </c>
      <c r="N3633">
        <v>59</v>
      </c>
      <c r="O3633" t="b">
        <v>0</v>
      </c>
      <c r="P3633" t="s">
        <v>8316</v>
      </c>
      <c r="Q3633">
        <f t="shared" si="226"/>
        <v>51.023391812865491</v>
      </c>
      <c r="R3633">
        <f t="shared" si="227"/>
        <v>147.88135593220338</v>
      </c>
      <c r="S3633" t="s">
        <v>8351</v>
      </c>
      <c r="T3633" t="s">
        <v>8392</v>
      </c>
      <c r="U3633" t="s">
        <v>8350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8">
        <f t="shared" si="224"/>
        <v>41946.936909722222</v>
      </c>
      <c r="L3634" s="8">
        <f t="shared" si="225"/>
        <v>41966.936909722222</v>
      </c>
      <c r="M3634" t="b">
        <v>0</v>
      </c>
      <c r="N3634">
        <v>1</v>
      </c>
      <c r="O3634" t="b">
        <v>0</v>
      </c>
      <c r="P3634" t="s">
        <v>8316</v>
      </c>
      <c r="Q3634">
        <f t="shared" si="226"/>
        <v>20</v>
      </c>
      <c r="R3634">
        <f t="shared" si="227"/>
        <v>100</v>
      </c>
      <c r="S3634" t="s">
        <v>8351</v>
      </c>
      <c r="T3634" t="s">
        <v>8392</v>
      </c>
      <c r="U3634" t="s">
        <v>8350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8">
        <f t="shared" si="224"/>
        <v>42649.623460648145</v>
      </c>
      <c r="L3635" s="8">
        <f t="shared" si="225"/>
        <v>42693.041666666672</v>
      </c>
      <c r="M3635" t="b">
        <v>0</v>
      </c>
      <c r="N3635">
        <v>31</v>
      </c>
      <c r="O3635" t="b">
        <v>0</v>
      </c>
      <c r="P3635" t="s">
        <v>8316</v>
      </c>
      <c r="Q3635">
        <f t="shared" si="226"/>
        <v>35.24</v>
      </c>
      <c r="R3635">
        <f t="shared" si="227"/>
        <v>56.838709677419352</v>
      </c>
      <c r="S3635" t="s">
        <v>8351</v>
      </c>
      <c r="T3635" t="s">
        <v>8392</v>
      </c>
      <c r="U3635" t="s">
        <v>8350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8">
        <f t="shared" si="224"/>
        <v>42701.166365740741</v>
      </c>
      <c r="L3636" s="8">
        <f t="shared" si="225"/>
        <v>42749.165972222225</v>
      </c>
      <c r="M3636" t="b">
        <v>0</v>
      </c>
      <c r="N3636">
        <v>18</v>
      </c>
      <c r="O3636" t="b">
        <v>0</v>
      </c>
      <c r="P3636" t="s">
        <v>8316</v>
      </c>
      <c r="Q3636">
        <f t="shared" si="226"/>
        <v>4.246666666666667</v>
      </c>
      <c r="R3636">
        <f t="shared" si="227"/>
        <v>176.94444444444446</v>
      </c>
      <c r="S3636" t="s">
        <v>8351</v>
      </c>
      <c r="T3636" t="s">
        <v>8392</v>
      </c>
      <c r="U3636" t="s">
        <v>8350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8">
        <f t="shared" si="224"/>
        <v>42450.88282407407</v>
      </c>
      <c r="L3637" s="8">
        <f t="shared" si="225"/>
        <v>42480.88282407407</v>
      </c>
      <c r="M3637" t="b">
        <v>0</v>
      </c>
      <c r="N3637">
        <v>10</v>
      </c>
      <c r="O3637" t="b">
        <v>0</v>
      </c>
      <c r="P3637" t="s">
        <v>8316</v>
      </c>
      <c r="Q3637">
        <f t="shared" si="226"/>
        <v>36.457142857142856</v>
      </c>
      <c r="R3637">
        <f t="shared" si="227"/>
        <v>127.6</v>
      </c>
      <c r="S3637" t="s">
        <v>8351</v>
      </c>
      <c r="T3637" t="s">
        <v>8392</v>
      </c>
      <c r="U3637" t="s">
        <v>8350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8">
        <f t="shared" si="224"/>
        <v>42226.694780092599</v>
      </c>
      <c r="L3638" s="8">
        <f t="shared" si="225"/>
        <v>42261.694780092599</v>
      </c>
      <c r="M3638" t="b">
        <v>0</v>
      </c>
      <c r="N3638">
        <v>0</v>
      </c>
      <c r="O3638" t="b">
        <v>0</v>
      </c>
      <c r="P3638" t="s">
        <v>8316</v>
      </c>
      <c r="Q3638">
        <f t="shared" si="226"/>
        <v>0</v>
      </c>
      <c r="R3638" t="e">
        <f t="shared" si="227"/>
        <v>#DIV/0!</v>
      </c>
      <c r="S3638" t="s">
        <v>8351</v>
      </c>
      <c r="T3638" t="s">
        <v>8392</v>
      </c>
      <c r="U3638" t="s">
        <v>8350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8">
        <f t="shared" si="224"/>
        <v>41975.700636574074</v>
      </c>
      <c r="L3639" s="8">
        <f t="shared" si="225"/>
        <v>42005.700636574074</v>
      </c>
      <c r="M3639" t="b">
        <v>0</v>
      </c>
      <c r="N3639">
        <v>14</v>
      </c>
      <c r="O3639" t="b">
        <v>0</v>
      </c>
      <c r="P3639" t="s">
        <v>8316</v>
      </c>
      <c r="Q3639">
        <f t="shared" si="226"/>
        <v>30.866666666666664</v>
      </c>
      <c r="R3639">
        <f t="shared" si="227"/>
        <v>66.142857142857139</v>
      </c>
      <c r="S3639" t="s">
        <v>8351</v>
      </c>
      <c r="T3639" t="s">
        <v>8392</v>
      </c>
      <c r="U3639" t="s">
        <v>8350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8">
        <f t="shared" si="224"/>
        <v>42053.672824074078</v>
      </c>
      <c r="L3640" s="8">
        <f t="shared" si="225"/>
        <v>42113.631157407406</v>
      </c>
      <c r="M3640" t="b">
        <v>0</v>
      </c>
      <c r="N3640">
        <v>2</v>
      </c>
      <c r="O3640" t="b">
        <v>0</v>
      </c>
      <c r="P3640" t="s">
        <v>8316</v>
      </c>
      <c r="Q3640">
        <f t="shared" si="226"/>
        <v>6.5454545454545459</v>
      </c>
      <c r="R3640">
        <f t="shared" si="227"/>
        <v>108</v>
      </c>
      <c r="S3640" t="s">
        <v>8351</v>
      </c>
      <c r="T3640" t="s">
        <v>8392</v>
      </c>
      <c r="U3640" t="s">
        <v>8350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8">
        <f t="shared" si="224"/>
        <v>42590.677152777775</v>
      </c>
      <c r="L3641" s="8">
        <f t="shared" si="225"/>
        <v>42650.632638888885</v>
      </c>
      <c r="M3641" t="b">
        <v>0</v>
      </c>
      <c r="N3641">
        <v>1</v>
      </c>
      <c r="O3641" t="b">
        <v>0</v>
      </c>
      <c r="P3641" t="s">
        <v>8316</v>
      </c>
      <c r="Q3641">
        <f t="shared" si="226"/>
        <v>4.0000000000000001E-3</v>
      </c>
      <c r="R3641">
        <f t="shared" si="227"/>
        <v>1</v>
      </c>
      <c r="S3641" t="s">
        <v>8351</v>
      </c>
      <c r="T3641" t="s">
        <v>8392</v>
      </c>
      <c r="U3641" t="s">
        <v>8350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8">
        <f t="shared" si="224"/>
        <v>42104.781597222223</v>
      </c>
      <c r="L3642" s="8">
        <f t="shared" si="225"/>
        <v>42134.781597222223</v>
      </c>
      <c r="M3642" t="b">
        <v>0</v>
      </c>
      <c r="N3642">
        <v>3</v>
      </c>
      <c r="O3642" t="b">
        <v>0</v>
      </c>
      <c r="P3642" t="s">
        <v>8316</v>
      </c>
      <c r="Q3642">
        <f t="shared" si="226"/>
        <v>5.5</v>
      </c>
      <c r="R3642">
        <f t="shared" si="227"/>
        <v>18.333333333333332</v>
      </c>
      <c r="S3642" t="s">
        <v>8351</v>
      </c>
      <c r="T3642" t="s">
        <v>8392</v>
      </c>
      <c r="U3642" t="s">
        <v>8350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8">
        <f t="shared" si="224"/>
        <v>41899.627071759263</v>
      </c>
      <c r="L3643" s="8">
        <f t="shared" si="225"/>
        <v>41917.208333333336</v>
      </c>
      <c r="M3643" t="b">
        <v>0</v>
      </c>
      <c r="N3643">
        <v>0</v>
      </c>
      <c r="O3643" t="b">
        <v>0</v>
      </c>
      <c r="P3643" t="s">
        <v>8316</v>
      </c>
      <c r="Q3643">
        <f t="shared" si="226"/>
        <v>0</v>
      </c>
      <c r="R3643" t="e">
        <f t="shared" si="227"/>
        <v>#DIV/0!</v>
      </c>
      <c r="S3643" t="s">
        <v>8351</v>
      </c>
      <c r="T3643" t="s">
        <v>8392</v>
      </c>
      <c r="U3643" t="s">
        <v>8350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8">
        <f t="shared" si="224"/>
        <v>42297.816284722227</v>
      </c>
      <c r="L3644" s="8">
        <f t="shared" si="225"/>
        <v>42338.708333333328</v>
      </c>
      <c r="M3644" t="b">
        <v>0</v>
      </c>
      <c r="N3644">
        <v>2</v>
      </c>
      <c r="O3644" t="b">
        <v>0</v>
      </c>
      <c r="P3644" t="s">
        <v>8316</v>
      </c>
      <c r="Q3644">
        <f t="shared" si="226"/>
        <v>2.1428571428571428</v>
      </c>
      <c r="R3644">
        <f t="shared" si="227"/>
        <v>7.5</v>
      </c>
      <c r="S3644" t="s">
        <v>8351</v>
      </c>
      <c r="T3644" t="s">
        <v>8392</v>
      </c>
      <c r="U3644" t="s">
        <v>8350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8">
        <f t="shared" si="224"/>
        <v>42285.143969907411</v>
      </c>
      <c r="L3645" s="8">
        <f t="shared" si="225"/>
        <v>42325.185636574075</v>
      </c>
      <c r="M3645" t="b">
        <v>0</v>
      </c>
      <c r="N3645">
        <v>0</v>
      </c>
      <c r="O3645" t="b">
        <v>0</v>
      </c>
      <c r="P3645" t="s">
        <v>8316</v>
      </c>
      <c r="Q3645">
        <f t="shared" si="226"/>
        <v>0</v>
      </c>
      <c r="R3645" t="e">
        <f t="shared" si="227"/>
        <v>#DIV/0!</v>
      </c>
      <c r="S3645" t="s">
        <v>8351</v>
      </c>
      <c r="T3645" t="s">
        <v>8392</v>
      </c>
      <c r="U3645" t="s">
        <v>8350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8">
        <f t="shared" si="224"/>
        <v>42409.241747685184</v>
      </c>
      <c r="L3646" s="8">
        <f t="shared" si="225"/>
        <v>42437.207638888889</v>
      </c>
      <c r="M3646" t="b">
        <v>0</v>
      </c>
      <c r="N3646">
        <v>12</v>
      </c>
      <c r="O3646" t="b">
        <v>0</v>
      </c>
      <c r="P3646" t="s">
        <v>8316</v>
      </c>
      <c r="Q3646">
        <f t="shared" si="226"/>
        <v>16.420000000000002</v>
      </c>
      <c r="R3646">
        <f t="shared" si="227"/>
        <v>68.416666666666671</v>
      </c>
      <c r="S3646" t="s">
        <v>8351</v>
      </c>
      <c r="T3646" t="s">
        <v>8392</v>
      </c>
      <c r="U3646" t="s">
        <v>8350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8">
        <f t="shared" si="224"/>
        <v>42665.970347222217</v>
      </c>
      <c r="L3647" s="8">
        <f t="shared" si="225"/>
        <v>42696.012013888889</v>
      </c>
      <c r="M3647" t="b">
        <v>0</v>
      </c>
      <c r="N3647">
        <v>1</v>
      </c>
      <c r="O3647" t="b">
        <v>0</v>
      </c>
      <c r="P3647" t="s">
        <v>8316</v>
      </c>
      <c r="Q3647">
        <f t="shared" si="226"/>
        <v>0.1</v>
      </c>
      <c r="R3647">
        <f t="shared" si="227"/>
        <v>1</v>
      </c>
      <c r="S3647" t="s">
        <v>8351</v>
      </c>
      <c r="T3647" t="s">
        <v>8392</v>
      </c>
      <c r="U3647" t="s">
        <v>8350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8">
        <f t="shared" si="224"/>
        <v>42140.421319444446</v>
      </c>
      <c r="L3648" s="8">
        <f t="shared" si="225"/>
        <v>42171.979166666672</v>
      </c>
      <c r="M3648" t="b">
        <v>0</v>
      </c>
      <c r="N3648">
        <v>8</v>
      </c>
      <c r="O3648" t="b">
        <v>0</v>
      </c>
      <c r="P3648" t="s">
        <v>8316</v>
      </c>
      <c r="Q3648">
        <f t="shared" si="226"/>
        <v>4.8099999999999996</v>
      </c>
      <c r="R3648">
        <f t="shared" si="227"/>
        <v>60.125</v>
      </c>
      <c r="S3648" t="s">
        <v>8351</v>
      </c>
      <c r="T3648" t="s">
        <v>8392</v>
      </c>
      <c r="U3648" t="s">
        <v>8350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8">
        <f t="shared" si="224"/>
        <v>42598.749155092592</v>
      </c>
      <c r="L3649" s="8">
        <f t="shared" si="225"/>
        <v>42643.749155092592</v>
      </c>
      <c r="M3649" t="b">
        <v>0</v>
      </c>
      <c r="N3649">
        <v>2</v>
      </c>
      <c r="O3649" t="b">
        <v>0</v>
      </c>
      <c r="P3649" t="s">
        <v>8316</v>
      </c>
      <c r="Q3649">
        <f t="shared" si="226"/>
        <v>6</v>
      </c>
      <c r="R3649">
        <f t="shared" si="227"/>
        <v>15</v>
      </c>
      <c r="S3649" t="s">
        <v>8351</v>
      </c>
      <c r="T3649" t="s">
        <v>8392</v>
      </c>
      <c r="U3649" t="s">
        <v>8350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8">
        <f t="shared" si="224"/>
        <v>41887.292187500003</v>
      </c>
      <c r="L3650" s="8">
        <f t="shared" si="225"/>
        <v>41917.292187500003</v>
      </c>
      <c r="M3650" t="b">
        <v>0</v>
      </c>
      <c r="N3650">
        <v>73</v>
      </c>
      <c r="O3650" t="b">
        <v>1</v>
      </c>
      <c r="P3650" t="s">
        <v>8282</v>
      </c>
      <c r="Q3650">
        <f t="shared" si="226"/>
        <v>100.38249999999999</v>
      </c>
      <c r="R3650">
        <f t="shared" si="227"/>
        <v>550.04109589041093</v>
      </c>
      <c r="S3650" t="s">
        <v>8351</v>
      </c>
      <c r="T3650" t="s">
        <v>8352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8">
        <f t="shared" ref="K3651:K3714" si="228">(((J3651/60)/60)/24)+DATE(1970,1,1)</f>
        <v>41780.712893518517</v>
      </c>
      <c r="L3651" s="8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8282</v>
      </c>
      <c r="Q3651">
        <f t="shared" ref="Q3651:Q3714" si="230">E3651/D3651*100</f>
        <v>104</v>
      </c>
      <c r="R3651">
        <f t="shared" ref="R3651:R3714" si="231">E3651/N3651</f>
        <v>97.5</v>
      </c>
      <c r="S3651" t="s">
        <v>8351</v>
      </c>
      <c r="T3651" t="s">
        <v>8352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8">
        <f t="shared" si="228"/>
        <v>42381.478981481487</v>
      </c>
      <c r="L3652" s="8">
        <f t="shared" si="229"/>
        <v>42402.478981481487</v>
      </c>
      <c r="M3652" t="b">
        <v>0</v>
      </c>
      <c r="N3652">
        <v>17</v>
      </c>
      <c r="O3652" t="b">
        <v>1</v>
      </c>
      <c r="P3652" t="s">
        <v>8282</v>
      </c>
      <c r="Q3652">
        <f t="shared" si="230"/>
        <v>100</v>
      </c>
      <c r="R3652">
        <f t="shared" si="231"/>
        <v>29.411764705882351</v>
      </c>
      <c r="S3652" t="s">
        <v>8351</v>
      </c>
      <c r="T3652" t="s">
        <v>8352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8">
        <f t="shared" si="228"/>
        <v>41828.646319444444</v>
      </c>
      <c r="L3653" s="8">
        <f t="shared" si="229"/>
        <v>41861.665972222225</v>
      </c>
      <c r="M3653" t="b">
        <v>0</v>
      </c>
      <c r="N3653">
        <v>9</v>
      </c>
      <c r="O3653" t="b">
        <v>1</v>
      </c>
      <c r="P3653" t="s">
        <v>8282</v>
      </c>
      <c r="Q3653">
        <f t="shared" si="230"/>
        <v>104</v>
      </c>
      <c r="R3653">
        <f t="shared" si="231"/>
        <v>57.777777777777779</v>
      </c>
      <c r="S3653" t="s">
        <v>8351</v>
      </c>
      <c r="T3653" t="s">
        <v>8352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8">
        <f t="shared" si="228"/>
        <v>42596.644699074073</v>
      </c>
      <c r="L3654" s="8">
        <f t="shared" si="229"/>
        <v>42607.165972222225</v>
      </c>
      <c r="M3654" t="b">
        <v>0</v>
      </c>
      <c r="N3654">
        <v>17</v>
      </c>
      <c r="O3654" t="b">
        <v>1</v>
      </c>
      <c r="P3654" t="s">
        <v>8282</v>
      </c>
      <c r="Q3654">
        <f t="shared" si="230"/>
        <v>250.66666666666669</v>
      </c>
      <c r="R3654">
        <f t="shared" si="231"/>
        <v>44.235294117647058</v>
      </c>
      <c r="S3654" t="s">
        <v>8351</v>
      </c>
      <c r="T3654" t="s">
        <v>8352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8">
        <f t="shared" si="228"/>
        <v>42191.363506944443</v>
      </c>
      <c r="L3655" s="8">
        <f t="shared" si="229"/>
        <v>42221.363506944443</v>
      </c>
      <c r="M3655" t="b">
        <v>0</v>
      </c>
      <c r="N3655">
        <v>33</v>
      </c>
      <c r="O3655" t="b">
        <v>1</v>
      </c>
      <c r="P3655" t="s">
        <v>8282</v>
      </c>
      <c r="Q3655">
        <f t="shared" si="230"/>
        <v>100.49999999999999</v>
      </c>
      <c r="R3655">
        <f t="shared" si="231"/>
        <v>60.909090909090907</v>
      </c>
      <c r="S3655" t="s">
        <v>8351</v>
      </c>
      <c r="T3655" t="s">
        <v>8352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8">
        <f t="shared" si="228"/>
        <v>42440.416504629626</v>
      </c>
      <c r="L3656" s="8">
        <f t="shared" si="229"/>
        <v>42463.708333333328</v>
      </c>
      <c r="M3656" t="b">
        <v>0</v>
      </c>
      <c r="N3656">
        <v>38</v>
      </c>
      <c r="O3656" t="b">
        <v>1</v>
      </c>
      <c r="P3656" t="s">
        <v>8282</v>
      </c>
      <c r="Q3656">
        <f t="shared" si="230"/>
        <v>174.4</v>
      </c>
      <c r="R3656">
        <f t="shared" si="231"/>
        <v>68.84210526315789</v>
      </c>
      <c r="S3656" t="s">
        <v>8351</v>
      </c>
      <c r="T3656" t="s">
        <v>8352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8">
        <f t="shared" si="228"/>
        <v>42173.803217592591</v>
      </c>
      <c r="L3657" s="8">
        <f t="shared" si="229"/>
        <v>42203.290972222225</v>
      </c>
      <c r="M3657" t="b">
        <v>0</v>
      </c>
      <c r="N3657">
        <v>79</v>
      </c>
      <c r="O3657" t="b">
        <v>1</v>
      </c>
      <c r="P3657" t="s">
        <v>8282</v>
      </c>
      <c r="Q3657">
        <f t="shared" si="230"/>
        <v>116.26</v>
      </c>
      <c r="R3657">
        <f t="shared" si="231"/>
        <v>73.582278481012665</v>
      </c>
      <c r="S3657" t="s">
        <v>8351</v>
      </c>
      <c r="T3657" t="s">
        <v>8352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8">
        <f t="shared" si="228"/>
        <v>42737.910138888896</v>
      </c>
      <c r="L3658" s="8">
        <f t="shared" si="229"/>
        <v>42767.957638888889</v>
      </c>
      <c r="M3658" t="b">
        <v>0</v>
      </c>
      <c r="N3658">
        <v>46</v>
      </c>
      <c r="O3658" t="b">
        <v>1</v>
      </c>
      <c r="P3658" t="s">
        <v>8282</v>
      </c>
      <c r="Q3658">
        <f t="shared" si="230"/>
        <v>105.82000000000001</v>
      </c>
      <c r="R3658">
        <f t="shared" si="231"/>
        <v>115.02173913043478</v>
      </c>
      <c r="S3658" t="s">
        <v>8351</v>
      </c>
      <c r="T3658" t="s">
        <v>8352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8">
        <f t="shared" si="228"/>
        <v>42499.629849537043</v>
      </c>
      <c r="L3659" s="8">
        <f t="shared" si="229"/>
        <v>42522.904166666667</v>
      </c>
      <c r="M3659" t="b">
        <v>0</v>
      </c>
      <c r="N3659">
        <v>20</v>
      </c>
      <c r="O3659" t="b">
        <v>1</v>
      </c>
      <c r="P3659" t="s">
        <v>8282</v>
      </c>
      <c r="Q3659">
        <f t="shared" si="230"/>
        <v>110.75</v>
      </c>
      <c r="R3659">
        <f t="shared" si="231"/>
        <v>110.75</v>
      </c>
      <c r="S3659" t="s">
        <v>8351</v>
      </c>
      <c r="T3659" t="s">
        <v>8352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8">
        <f t="shared" si="228"/>
        <v>41775.858564814815</v>
      </c>
      <c r="L3660" s="8">
        <f t="shared" si="229"/>
        <v>41822.165972222225</v>
      </c>
      <c r="M3660" t="b">
        <v>0</v>
      </c>
      <c r="N3660">
        <v>20</v>
      </c>
      <c r="O3660" t="b">
        <v>1</v>
      </c>
      <c r="P3660" t="s">
        <v>8282</v>
      </c>
      <c r="Q3660">
        <f t="shared" si="230"/>
        <v>100.66666666666666</v>
      </c>
      <c r="R3660">
        <f t="shared" si="231"/>
        <v>75.5</v>
      </c>
      <c r="S3660" t="s">
        <v>8351</v>
      </c>
      <c r="T3660" t="s">
        <v>8352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8">
        <f t="shared" si="228"/>
        <v>42055.277199074073</v>
      </c>
      <c r="L3661" s="8">
        <f t="shared" si="229"/>
        <v>42082.610416666663</v>
      </c>
      <c r="M3661" t="b">
        <v>0</v>
      </c>
      <c r="N3661">
        <v>13</v>
      </c>
      <c r="O3661" t="b">
        <v>1</v>
      </c>
      <c r="P3661" t="s">
        <v>8282</v>
      </c>
      <c r="Q3661">
        <f t="shared" si="230"/>
        <v>102.03333333333333</v>
      </c>
      <c r="R3661">
        <f t="shared" si="231"/>
        <v>235.46153846153845</v>
      </c>
      <c r="S3661" t="s">
        <v>8351</v>
      </c>
      <c r="T3661" t="s">
        <v>8352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8">
        <f t="shared" si="228"/>
        <v>41971.881076388891</v>
      </c>
      <c r="L3662" s="8">
        <f t="shared" si="229"/>
        <v>41996.881076388891</v>
      </c>
      <c r="M3662" t="b">
        <v>0</v>
      </c>
      <c r="N3662">
        <v>22</v>
      </c>
      <c r="O3662" t="b">
        <v>1</v>
      </c>
      <c r="P3662" t="s">
        <v>8282</v>
      </c>
      <c r="Q3662">
        <f t="shared" si="230"/>
        <v>100</v>
      </c>
      <c r="R3662">
        <f t="shared" si="231"/>
        <v>11.363636363636363</v>
      </c>
      <c r="S3662" t="s">
        <v>8351</v>
      </c>
      <c r="T3662" t="s">
        <v>8352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8">
        <f t="shared" si="228"/>
        <v>42447.896666666667</v>
      </c>
      <c r="L3663" s="8">
        <f t="shared" si="229"/>
        <v>42470.166666666672</v>
      </c>
      <c r="M3663" t="b">
        <v>0</v>
      </c>
      <c r="N3663">
        <v>36</v>
      </c>
      <c r="O3663" t="b">
        <v>1</v>
      </c>
      <c r="P3663" t="s">
        <v>8282</v>
      </c>
      <c r="Q3663">
        <f t="shared" si="230"/>
        <v>111.00000000000001</v>
      </c>
      <c r="R3663">
        <f t="shared" si="231"/>
        <v>92.5</v>
      </c>
      <c r="S3663" t="s">
        <v>8351</v>
      </c>
      <c r="T3663" t="s">
        <v>8352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8">
        <f t="shared" si="228"/>
        <v>42064.220069444447</v>
      </c>
      <c r="L3664" s="8">
        <f t="shared" si="229"/>
        <v>42094.178402777776</v>
      </c>
      <c r="M3664" t="b">
        <v>0</v>
      </c>
      <c r="N3664">
        <v>40</v>
      </c>
      <c r="O3664" t="b">
        <v>1</v>
      </c>
      <c r="P3664" t="s">
        <v>8282</v>
      </c>
      <c r="Q3664">
        <f t="shared" si="230"/>
        <v>101.42500000000001</v>
      </c>
      <c r="R3664">
        <f t="shared" si="231"/>
        <v>202.85</v>
      </c>
      <c r="S3664" t="s">
        <v>8351</v>
      </c>
      <c r="T3664" t="s">
        <v>8352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8">
        <f t="shared" si="228"/>
        <v>42665.451736111107</v>
      </c>
      <c r="L3665" s="8">
        <f t="shared" si="229"/>
        <v>42725.493402777778</v>
      </c>
      <c r="M3665" t="b">
        <v>0</v>
      </c>
      <c r="N3665">
        <v>9</v>
      </c>
      <c r="O3665" t="b">
        <v>1</v>
      </c>
      <c r="P3665" t="s">
        <v>8282</v>
      </c>
      <c r="Q3665">
        <f t="shared" si="230"/>
        <v>104</v>
      </c>
      <c r="R3665">
        <f t="shared" si="231"/>
        <v>26</v>
      </c>
      <c r="S3665" t="s">
        <v>8351</v>
      </c>
      <c r="T3665" t="s">
        <v>8352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8">
        <f t="shared" si="228"/>
        <v>42523.248715277776</v>
      </c>
      <c r="L3666" s="8">
        <f t="shared" si="229"/>
        <v>42537.248715277776</v>
      </c>
      <c r="M3666" t="b">
        <v>0</v>
      </c>
      <c r="N3666">
        <v>19</v>
      </c>
      <c r="O3666" t="b">
        <v>1</v>
      </c>
      <c r="P3666" t="s">
        <v>8282</v>
      </c>
      <c r="Q3666">
        <f t="shared" si="230"/>
        <v>109.375</v>
      </c>
      <c r="R3666">
        <f t="shared" si="231"/>
        <v>46.05263157894737</v>
      </c>
      <c r="S3666" t="s">
        <v>8351</v>
      </c>
      <c r="T3666" t="s">
        <v>8352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8">
        <f t="shared" si="228"/>
        <v>42294.808124999996</v>
      </c>
      <c r="L3667" s="8">
        <f t="shared" si="229"/>
        <v>42305.829166666663</v>
      </c>
      <c r="M3667" t="b">
        <v>0</v>
      </c>
      <c r="N3667">
        <v>14</v>
      </c>
      <c r="O3667" t="b">
        <v>1</v>
      </c>
      <c r="P3667" t="s">
        <v>8282</v>
      </c>
      <c r="Q3667">
        <f t="shared" si="230"/>
        <v>115.16129032258064</v>
      </c>
      <c r="R3667">
        <f t="shared" si="231"/>
        <v>51</v>
      </c>
      <c r="S3667" t="s">
        <v>8351</v>
      </c>
      <c r="T3667" t="s">
        <v>8352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8">
        <f t="shared" si="228"/>
        <v>41822.90488425926</v>
      </c>
      <c r="L3668" s="8">
        <f t="shared" si="229"/>
        <v>41844.291666666664</v>
      </c>
      <c r="M3668" t="b">
        <v>0</v>
      </c>
      <c r="N3668">
        <v>38</v>
      </c>
      <c r="O3668" t="b">
        <v>1</v>
      </c>
      <c r="P3668" t="s">
        <v>8282</v>
      </c>
      <c r="Q3668">
        <f t="shared" si="230"/>
        <v>100</v>
      </c>
      <c r="R3668">
        <f t="shared" si="231"/>
        <v>31.578947368421051</v>
      </c>
      <c r="S3668" t="s">
        <v>8351</v>
      </c>
      <c r="T3668" t="s">
        <v>8352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8">
        <f t="shared" si="228"/>
        <v>42173.970127314817</v>
      </c>
      <c r="L3669" s="8">
        <f t="shared" si="229"/>
        <v>42203.970127314817</v>
      </c>
      <c r="M3669" t="b">
        <v>0</v>
      </c>
      <c r="N3669">
        <v>58</v>
      </c>
      <c r="O3669" t="b">
        <v>1</v>
      </c>
      <c r="P3669" t="s">
        <v>8282</v>
      </c>
      <c r="Q3669">
        <f t="shared" si="230"/>
        <v>103.17033333333335</v>
      </c>
      <c r="R3669">
        <f t="shared" si="231"/>
        <v>53.363965517241382</v>
      </c>
      <c r="S3669" t="s">
        <v>8351</v>
      </c>
      <c r="T3669" t="s">
        <v>8352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8">
        <f t="shared" si="228"/>
        <v>42185.556157407409</v>
      </c>
      <c r="L3670" s="8">
        <f t="shared" si="229"/>
        <v>42208.772916666669</v>
      </c>
      <c r="M3670" t="b">
        <v>0</v>
      </c>
      <c r="N3670">
        <v>28</v>
      </c>
      <c r="O3670" t="b">
        <v>1</v>
      </c>
      <c r="P3670" t="s">
        <v>8282</v>
      </c>
      <c r="Q3670">
        <f t="shared" si="230"/>
        <v>103.49999999999999</v>
      </c>
      <c r="R3670">
        <f t="shared" si="231"/>
        <v>36.964285714285715</v>
      </c>
      <c r="S3670" t="s">
        <v>8351</v>
      </c>
      <c r="T3670" t="s">
        <v>8352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8">
        <f t="shared" si="228"/>
        <v>42136.675196759257</v>
      </c>
      <c r="L3671" s="8">
        <f t="shared" si="229"/>
        <v>42166.675196759257</v>
      </c>
      <c r="M3671" t="b">
        <v>0</v>
      </c>
      <c r="N3671">
        <v>17</v>
      </c>
      <c r="O3671" t="b">
        <v>1</v>
      </c>
      <c r="P3671" t="s">
        <v>8282</v>
      </c>
      <c r="Q3671">
        <f t="shared" si="230"/>
        <v>138.19999999999999</v>
      </c>
      <c r="R3671">
        <f t="shared" si="231"/>
        <v>81.294117647058826</v>
      </c>
      <c r="S3671" t="s">
        <v>8351</v>
      </c>
      <c r="T3671" t="s">
        <v>8352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8">
        <f t="shared" si="228"/>
        <v>42142.514016203699</v>
      </c>
      <c r="L3672" s="8">
        <f t="shared" si="229"/>
        <v>42155.958333333328</v>
      </c>
      <c r="M3672" t="b">
        <v>0</v>
      </c>
      <c r="N3672">
        <v>12</v>
      </c>
      <c r="O3672" t="b">
        <v>1</v>
      </c>
      <c r="P3672" t="s">
        <v>8282</v>
      </c>
      <c r="Q3672">
        <f t="shared" si="230"/>
        <v>109.54545454545455</v>
      </c>
      <c r="R3672">
        <f t="shared" si="231"/>
        <v>20.083333333333332</v>
      </c>
      <c r="S3672" t="s">
        <v>8351</v>
      </c>
      <c r="T3672" t="s">
        <v>8352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8">
        <f t="shared" si="228"/>
        <v>41820.62809027778</v>
      </c>
      <c r="L3673" s="8">
        <f t="shared" si="229"/>
        <v>41841.165972222225</v>
      </c>
      <c r="M3673" t="b">
        <v>0</v>
      </c>
      <c r="N3673">
        <v>40</v>
      </c>
      <c r="O3673" t="b">
        <v>1</v>
      </c>
      <c r="P3673" t="s">
        <v>8282</v>
      </c>
      <c r="Q3673">
        <f t="shared" si="230"/>
        <v>100.85714285714286</v>
      </c>
      <c r="R3673">
        <f t="shared" si="231"/>
        <v>88.25</v>
      </c>
      <c r="S3673" t="s">
        <v>8351</v>
      </c>
      <c r="T3673" t="s">
        <v>8352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8">
        <f t="shared" si="228"/>
        <v>41878.946574074071</v>
      </c>
      <c r="L3674" s="8">
        <f t="shared" si="229"/>
        <v>41908.946574074071</v>
      </c>
      <c r="M3674" t="b">
        <v>0</v>
      </c>
      <c r="N3674">
        <v>57</v>
      </c>
      <c r="O3674" t="b">
        <v>1</v>
      </c>
      <c r="P3674" t="s">
        <v>8282</v>
      </c>
      <c r="Q3674">
        <f t="shared" si="230"/>
        <v>101.53333333333335</v>
      </c>
      <c r="R3674">
        <f t="shared" si="231"/>
        <v>53.438596491228068</v>
      </c>
      <c r="S3674" t="s">
        <v>8351</v>
      </c>
      <c r="T3674" t="s">
        <v>8352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8">
        <f t="shared" si="228"/>
        <v>41914.295104166667</v>
      </c>
      <c r="L3675" s="8">
        <f t="shared" si="229"/>
        <v>41948.536111111112</v>
      </c>
      <c r="M3675" t="b">
        <v>0</v>
      </c>
      <c r="N3675">
        <v>114</v>
      </c>
      <c r="O3675" t="b">
        <v>1</v>
      </c>
      <c r="P3675" t="s">
        <v>8282</v>
      </c>
      <c r="Q3675">
        <f t="shared" si="230"/>
        <v>113.625</v>
      </c>
      <c r="R3675">
        <f t="shared" si="231"/>
        <v>39.868421052631582</v>
      </c>
      <c r="S3675" t="s">
        <v>8351</v>
      </c>
      <c r="T3675" t="s">
        <v>8352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8">
        <f t="shared" si="228"/>
        <v>42556.873020833329</v>
      </c>
      <c r="L3676" s="8">
        <f t="shared" si="229"/>
        <v>42616.873020833329</v>
      </c>
      <c r="M3676" t="b">
        <v>0</v>
      </c>
      <c r="N3676">
        <v>31</v>
      </c>
      <c r="O3676" t="b">
        <v>1</v>
      </c>
      <c r="P3676" t="s">
        <v>8282</v>
      </c>
      <c r="Q3676">
        <f t="shared" si="230"/>
        <v>100</v>
      </c>
      <c r="R3676">
        <f t="shared" si="231"/>
        <v>145.16129032258064</v>
      </c>
      <c r="S3676" t="s">
        <v>8351</v>
      </c>
      <c r="T3676" t="s">
        <v>8352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8">
        <f t="shared" si="228"/>
        <v>42493.597013888888</v>
      </c>
      <c r="L3677" s="8">
        <f t="shared" si="229"/>
        <v>42505.958333333328</v>
      </c>
      <c r="M3677" t="b">
        <v>0</v>
      </c>
      <c r="N3677">
        <v>3</v>
      </c>
      <c r="O3677" t="b">
        <v>1</v>
      </c>
      <c r="P3677" t="s">
        <v>8282</v>
      </c>
      <c r="Q3677">
        <f t="shared" si="230"/>
        <v>140</v>
      </c>
      <c r="R3677">
        <f t="shared" si="231"/>
        <v>23.333333333333332</v>
      </c>
      <c r="S3677" t="s">
        <v>8351</v>
      </c>
      <c r="T3677" t="s">
        <v>8352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8">
        <f t="shared" si="228"/>
        <v>41876.815787037034</v>
      </c>
      <c r="L3678" s="8">
        <f t="shared" si="229"/>
        <v>41894.815787037034</v>
      </c>
      <c r="M3678" t="b">
        <v>0</v>
      </c>
      <c r="N3678">
        <v>16</v>
      </c>
      <c r="O3678" t="b">
        <v>1</v>
      </c>
      <c r="P3678" t="s">
        <v>8282</v>
      </c>
      <c r="Q3678">
        <f t="shared" si="230"/>
        <v>128.75</v>
      </c>
      <c r="R3678">
        <f t="shared" si="231"/>
        <v>64.375</v>
      </c>
      <c r="S3678" t="s">
        <v>8351</v>
      </c>
      <c r="T3678" t="s">
        <v>8352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8">
        <f t="shared" si="228"/>
        <v>41802.574282407404</v>
      </c>
      <c r="L3679" s="8">
        <f t="shared" si="229"/>
        <v>41823.165972222225</v>
      </c>
      <c r="M3679" t="b">
        <v>0</v>
      </c>
      <c r="N3679">
        <v>199</v>
      </c>
      <c r="O3679" t="b">
        <v>1</v>
      </c>
      <c r="P3679" t="s">
        <v>8282</v>
      </c>
      <c r="Q3679">
        <f t="shared" si="230"/>
        <v>102.90416666666667</v>
      </c>
      <c r="R3679">
        <f t="shared" si="231"/>
        <v>62.052763819095475</v>
      </c>
      <c r="S3679" t="s">
        <v>8351</v>
      </c>
      <c r="T3679" t="s">
        <v>8352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8">
        <f t="shared" si="228"/>
        <v>42120.531226851846</v>
      </c>
      <c r="L3680" s="8">
        <f t="shared" si="229"/>
        <v>42155.531226851846</v>
      </c>
      <c r="M3680" t="b">
        <v>0</v>
      </c>
      <c r="N3680">
        <v>31</v>
      </c>
      <c r="O3680" t="b">
        <v>1</v>
      </c>
      <c r="P3680" t="s">
        <v>8282</v>
      </c>
      <c r="Q3680">
        <f t="shared" si="230"/>
        <v>102.49999999999999</v>
      </c>
      <c r="R3680">
        <f t="shared" si="231"/>
        <v>66.129032258064512</v>
      </c>
      <c r="S3680" t="s">
        <v>8351</v>
      </c>
      <c r="T3680" t="s">
        <v>8352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8">
        <f t="shared" si="228"/>
        <v>41786.761354166665</v>
      </c>
      <c r="L3681" s="8">
        <f t="shared" si="229"/>
        <v>41821.207638888889</v>
      </c>
      <c r="M3681" t="b">
        <v>0</v>
      </c>
      <c r="N3681">
        <v>30</v>
      </c>
      <c r="O3681" t="b">
        <v>1</v>
      </c>
      <c r="P3681" t="s">
        <v>8282</v>
      </c>
      <c r="Q3681">
        <f t="shared" si="230"/>
        <v>110.1</v>
      </c>
      <c r="R3681">
        <f t="shared" si="231"/>
        <v>73.400000000000006</v>
      </c>
      <c r="S3681" t="s">
        <v>8351</v>
      </c>
      <c r="T3681" t="s">
        <v>8352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8">
        <f t="shared" si="228"/>
        <v>42627.454097222217</v>
      </c>
      <c r="L3682" s="8">
        <f t="shared" si="229"/>
        <v>42648.454097222217</v>
      </c>
      <c r="M3682" t="b">
        <v>0</v>
      </c>
      <c r="N3682">
        <v>34</v>
      </c>
      <c r="O3682" t="b">
        <v>1</v>
      </c>
      <c r="P3682" t="s">
        <v>8282</v>
      </c>
      <c r="Q3682">
        <f t="shared" si="230"/>
        <v>112.76666666666667</v>
      </c>
      <c r="R3682">
        <f t="shared" si="231"/>
        <v>99.5</v>
      </c>
      <c r="S3682" t="s">
        <v>8351</v>
      </c>
      <c r="T3682" t="s">
        <v>8352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8">
        <f t="shared" si="228"/>
        <v>42374.651504629626</v>
      </c>
      <c r="L3683" s="8">
        <f t="shared" si="229"/>
        <v>42384.651504629626</v>
      </c>
      <c r="M3683" t="b">
        <v>0</v>
      </c>
      <c r="N3683">
        <v>18</v>
      </c>
      <c r="O3683" t="b">
        <v>1</v>
      </c>
      <c r="P3683" t="s">
        <v>8282</v>
      </c>
      <c r="Q3683">
        <f t="shared" si="230"/>
        <v>111.9</v>
      </c>
      <c r="R3683">
        <f t="shared" si="231"/>
        <v>62.166666666666664</v>
      </c>
      <c r="S3683" t="s">
        <v>8351</v>
      </c>
      <c r="T3683" t="s">
        <v>8352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8">
        <f t="shared" si="228"/>
        <v>41772.685393518521</v>
      </c>
      <c r="L3684" s="8">
        <f t="shared" si="229"/>
        <v>41806.290972222225</v>
      </c>
      <c r="M3684" t="b">
        <v>0</v>
      </c>
      <c r="N3684">
        <v>67</v>
      </c>
      <c r="O3684" t="b">
        <v>1</v>
      </c>
      <c r="P3684" t="s">
        <v>8282</v>
      </c>
      <c r="Q3684">
        <f t="shared" si="230"/>
        <v>139.19999999999999</v>
      </c>
      <c r="R3684">
        <f t="shared" si="231"/>
        <v>62.328358208955223</v>
      </c>
      <c r="S3684" t="s">
        <v>8351</v>
      </c>
      <c r="T3684" t="s">
        <v>8352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8">
        <f t="shared" si="228"/>
        <v>42633.116851851853</v>
      </c>
      <c r="L3685" s="8">
        <f t="shared" si="229"/>
        <v>42663.116851851853</v>
      </c>
      <c r="M3685" t="b">
        <v>0</v>
      </c>
      <c r="N3685">
        <v>66</v>
      </c>
      <c r="O3685" t="b">
        <v>1</v>
      </c>
      <c r="P3685" t="s">
        <v>8282</v>
      </c>
      <c r="Q3685">
        <f t="shared" si="230"/>
        <v>110.85714285714286</v>
      </c>
      <c r="R3685">
        <f t="shared" si="231"/>
        <v>58.787878787878789</v>
      </c>
      <c r="S3685" t="s">
        <v>8351</v>
      </c>
      <c r="T3685" t="s">
        <v>8352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8">
        <f t="shared" si="228"/>
        <v>42219.180393518516</v>
      </c>
      <c r="L3686" s="8">
        <f t="shared" si="229"/>
        <v>42249.180393518516</v>
      </c>
      <c r="M3686" t="b">
        <v>0</v>
      </c>
      <c r="N3686">
        <v>23</v>
      </c>
      <c r="O3686" t="b">
        <v>1</v>
      </c>
      <c r="P3686" t="s">
        <v>8282</v>
      </c>
      <c r="Q3686">
        <f t="shared" si="230"/>
        <v>139.06666666666666</v>
      </c>
      <c r="R3686">
        <f t="shared" si="231"/>
        <v>45.347826086956523</v>
      </c>
      <c r="S3686" t="s">
        <v>8351</v>
      </c>
      <c r="T3686" t="s">
        <v>8352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8">
        <f t="shared" si="228"/>
        <v>41753.593275462961</v>
      </c>
      <c r="L3687" s="8">
        <f t="shared" si="229"/>
        <v>41778.875</v>
      </c>
      <c r="M3687" t="b">
        <v>0</v>
      </c>
      <c r="N3687">
        <v>126</v>
      </c>
      <c r="O3687" t="b">
        <v>1</v>
      </c>
      <c r="P3687" t="s">
        <v>8282</v>
      </c>
      <c r="Q3687">
        <f t="shared" si="230"/>
        <v>105.69999999999999</v>
      </c>
      <c r="R3687">
        <f t="shared" si="231"/>
        <v>41.944444444444443</v>
      </c>
      <c r="S3687" t="s">
        <v>8351</v>
      </c>
      <c r="T3687" t="s">
        <v>8352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8">
        <f t="shared" si="228"/>
        <v>42230.662731481483</v>
      </c>
      <c r="L3688" s="8">
        <f t="shared" si="229"/>
        <v>42245.165972222225</v>
      </c>
      <c r="M3688" t="b">
        <v>0</v>
      </c>
      <c r="N3688">
        <v>6</v>
      </c>
      <c r="O3688" t="b">
        <v>1</v>
      </c>
      <c r="P3688" t="s">
        <v>8282</v>
      </c>
      <c r="Q3688">
        <f t="shared" si="230"/>
        <v>101.42857142857142</v>
      </c>
      <c r="R3688">
        <f t="shared" si="231"/>
        <v>59.166666666666664</v>
      </c>
      <c r="S3688" t="s">
        <v>8351</v>
      </c>
      <c r="T3688" t="s">
        <v>8352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8">
        <f t="shared" si="228"/>
        <v>41787.218229166669</v>
      </c>
      <c r="L3689" s="8">
        <f t="shared" si="229"/>
        <v>41817.218229166669</v>
      </c>
      <c r="M3689" t="b">
        <v>0</v>
      </c>
      <c r="N3689">
        <v>25</v>
      </c>
      <c r="O3689" t="b">
        <v>1</v>
      </c>
      <c r="P3689" t="s">
        <v>8282</v>
      </c>
      <c r="Q3689">
        <f t="shared" si="230"/>
        <v>100.245</v>
      </c>
      <c r="R3689">
        <f t="shared" si="231"/>
        <v>200.49</v>
      </c>
      <c r="S3689" t="s">
        <v>8351</v>
      </c>
      <c r="T3689" t="s">
        <v>8352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8">
        <f t="shared" si="228"/>
        <v>41829.787083333329</v>
      </c>
      <c r="L3690" s="8">
        <f t="shared" si="229"/>
        <v>41859.787083333329</v>
      </c>
      <c r="M3690" t="b">
        <v>0</v>
      </c>
      <c r="N3690">
        <v>39</v>
      </c>
      <c r="O3690" t="b">
        <v>1</v>
      </c>
      <c r="P3690" t="s">
        <v>8282</v>
      </c>
      <c r="Q3690">
        <f t="shared" si="230"/>
        <v>109.16666666666666</v>
      </c>
      <c r="R3690">
        <f t="shared" si="231"/>
        <v>83.974358974358978</v>
      </c>
      <c r="S3690" t="s">
        <v>8351</v>
      </c>
      <c r="T3690" t="s">
        <v>8352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8">
        <f t="shared" si="228"/>
        <v>42147.826840277776</v>
      </c>
      <c r="L3691" s="8">
        <f t="shared" si="229"/>
        <v>42176.934027777781</v>
      </c>
      <c r="M3691" t="b">
        <v>0</v>
      </c>
      <c r="N3691">
        <v>62</v>
      </c>
      <c r="O3691" t="b">
        <v>1</v>
      </c>
      <c r="P3691" t="s">
        <v>8282</v>
      </c>
      <c r="Q3691">
        <f t="shared" si="230"/>
        <v>118.33333333333333</v>
      </c>
      <c r="R3691">
        <f t="shared" si="231"/>
        <v>57.258064516129032</v>
      </c>
      <c r="S3691" t="s">
        <v>8351</v>
      </c>
      <c r="T3691" t="s">
        <v>8352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8">
        <f t="shared" si="228"/>
        <v>41940.598182870373</v>
      </c>
      <c r="L3692" s="8">
        <f t="shared" si="229"/>
        <v>41970.639849537038</v>
      </c>
      <c r="M3692" t="b">
        <v>0</v>
      </c>
      <c r="N3692">
        <v>31</v>
      </c>
      <c r="O3692" t="b">
        <v>1</v>
      </c>
      <c r="P3692" t="s">
        <v>8282</v>
      </c>
      <c r="Q3692">
        <f t="shared" si="230"/>
        <v>120</v>
      </c>
      <c r="R3692">
        <f t="shared" si="231"/>
        <v>58.064516129032256</v>
      </c>
      <c r="S3692" t="s">
        <v>8351</v>
      </c>
      <c r="T3692" t="s">
        <v>8352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8">
        <f t="shared" si="228"/>
        <v>42020.700567129628</v>
      </c>
      <c r="L3693" s="8">
        <f t="shared" si="229"/>
        <v>42065.207638888889</v>
      </c>
      <c r="M3693" t="b">
        <v>0</v>
      </c>
      <c r="N3693">
        <v>274</v>
      </c>
      <c r="O3693" t="b">
        <v>1</v>
      </c>
      <c r="P3693" t="s">
        <v>8282</v>
      </c>
      <c r="Q3693">
        <f t="shared" si="230"/>
        <v>127.96000000000001</v>
      </c>
      <c r="R3693">
        <f t="shared" si="231"/>
        <v>186.80291970802921</v>
      </c>
      <c r="S3693" t="s">
        <v>8351</v>
      </c>
      <c r="T3693" t="s">
        <v>8352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8">
        <f t="shared" si="228"/>
        <v>41891.96503472222</v>
      </c>
      <c r="L3694" s="8">
        <f t="shared" si="229"/>
        <v>41901</v>
      </c>
      <c r="M3694" t="b">
        <v>0</v>
      </c>
      <c r="N3694">
        <v>17</v>
      </c>
      <c r="O3694" t="b">
        <v>1</v>
      </c>
      <c r="P3694" t="s">
        <v>8282</v>
      </c>
      <c r="Q3694">
        <f t="shared" si="230"/>
        <v>126</v>
      </c>
      <c r="R3694">
        <f t="shared" si="231"/>
        <v>74.117647058823536</v>
      </c>
      <c r="S3694" t="s">
        <v>8351</v>
      </c>
      <c r="T3694" t="s">
        <v>8352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8">
        <f t="shared" si="228"/>
        <v>42309.191307870366</v>
      </c>
      <c r="L3695" s="8">
        <f t="shared" si="229"/>
        <v>42338.9375</v>
      </c>
      <c r="M3695" t="b">
        <v>0</v>
      </c>
      <c r="N3695">
        <v>14</v>
      </c>
      <c r="O3695" t="b">
        <v>1</v>
      </c>
      <c r="P3695" t="s">
        <v>8282</v>
      </c>
      <c r="Q3695">
        <f t="shared" si="230"/>
        <v>129.12912912912913</v>
      </c>
      <c r="R3695">
        <f t="shared" si="231"/>
        <v>30.714285714285715</v>
      </c>
      <c r="S3695" t="s">
        <v>8351</v>
      </c>
      <c r="T3695" t="s">
        <v>8352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8">
        <f t="shared" si="228"/>
        <v>42490.133877314816</v>
      </c>
      <c r="L3696" s="8">
        <f t="shared" si="229"/>
        <v>42527.083333333328</v>
      </c>
      <c r="M3696" t="b">
        <v>0</v>
      </c>
      <c r="N3696">
        <v>60</v>
      </c>
      <c r="O3696" t="b">
        <v>1</v>
      </c>
      <c r="P3696" t="s">
        <v>8282</v>
      </c>
      <c r="Q3696">
        <f t="shared" si="230"/>
        <v>107.42857142857143</v>
      </c>
      <c r="R3696">
        <f t="shared" si="231"/>
        <v>62.666666666666664</v>
      </c>
      <c r="S3696" t="s">
        <v>8351</v>
      </c>
      <c r="T3696" t="s">
        <v>8352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8">
        <f t="shared" si="228"/>
        <v>41995.870486111111</v>
      </c>
      <c r="L3697" s="8">
        <f t="shared" si="229"/>
        <v>42015.870486111111</v>
      </c>
      <c r="M3697" t="b">
        <v>0</v>
      </c>
      <c r="N3697">
        <v>33</v>
      </c>
      <c r="O3697" t="b">
        <v>1</v>
      </c>
      <c r="P3697" t="s">
        <v>8282</v>
      </c>
      <c r="Q3697">
        <f t="shared" si="230"/>
        <v>100.125</v>
      </c>
      <c r="R3697">
        <f t="shared" si="231"/>
        <v>121.36363636363636</v>
      </c>
      <c r="S3697" t="s">
        <v>8351</v>
      </c>
      <c r="T3697" t="s">
        <v>8352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8">
        <f t="shared" si="228"/>
        <v>41988.617083333331</v>
      </c>
      <c r="L3698" s="8">
        <f t="shared" si="229"/>
        <v>42048.617083333331</v>
      </c>
      <c r="M3698" t="b">
        <v>0</v>
      </c>
      <c r="N3698">
        <v>78</v>
      </c>
      <c r="O3698" t="b">
        <v>1</v>
      </c>
      <c r="P3698" t="s">
        <v>8282</v>
      </c>
      <c r="Q3698">
        <f t="shared" si="230"/>
        <v>155</v>
      </c>
      <c r="R3698">
        <f t="shared" si="231"/>
        <v>39.743589743589745</v>
      </c>
      <c r="S3698" t="s">
        <v>8351</v>
      </c>
      <c r="T3698" t="s">
        <v>8352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8">
        <f t="shared" si="228"/>
        <v>42479.465833333335</v>
      </c>
      <c r="L3699" s="8">
        <f t="shared" si="229"/>
        <v>42500.465833333335</v>
      </c>
      <c r="M3699" t="b">
        <v>0</v>
      </c>
      <c r="N3699">
        <v>30</v>
      </c>
      <c r="O3699" t="b">
        <v>1</v>
      </c>
      <c r="P3699" t="s">
        <v>8282</v>
      </c>
      <c r="Q3699">
        <f t="shared" si="230"/>
        <v>108</v>
      </c>
      <c r="R3699">
        <f t="shared" si="231"/>
        <v>72</v>
      </c>
      <c r="S3699" t="s">
        <v>8351</v>
      </c>
      <c r="T3699" t="s">
        <v>8352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8">
        <f t="shared" si="228"/>
        <v>42401.806562500002</v>
      </c>
      <c r="L3700" s="8">
        <f t="shared" si="229"/>
        <v>42431.806562500002</v>
      </c>
      <c r="M3700" t="b">
        <v>0</v>
      </c>
      <c r="N3700">
        <v>136</v>
      </c>
      <c r="O3700" t="b">
        <v>1</v>
      </c>
      <c r="P3700" t="s">
        <v>8282</v>
      </c>
      <c r="Q3700">
        <f t="shared" si="230"/>
        <v>110.52</v>
      </c>
      <c r="R3700">
        <f t="shared" si="231"/>
        <v>40.632352941176471</v>
      </c>
      <c r="S3700" t="s">
        <v>8351</v>
      </c>
      <c r="T3700" t="s">
        <v>8352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8">
        <f t="shared" si="228"/>
        <v>41897.602037037039</v>
      </c>
      <c r="L3701" s="8">
        <f t="shared" si="229"/>
        <v>41927.602037037039</v>
      </c>
      <c r="M3701" t="b">
        <v>0</v>
      </c>
      <c r="N3701">
        <v>40</v>
      </c>
      <c r="O3701" t="b">
        <v>1</v>
      </c>
      <c r="P3701" t="s">
        <v>8282</v>
      </c>
      <c r="Q3701">
        <f t="shared" si="230"/>
        <v>100.8</v>
      </c>
      <c r="R3701">
        <f t="shared" si="231"/>
        <v>63</v>
      </c>
      <c r="S3701" t="s">
        <v>8351</v>
      </c>
      <c r="T3701" t="s">
        <v>8352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8">
        <f t="shared" si="228"/>
        <v>41882.585648148146</v>
      </c>
      <c r="L3702" s="8">
        <f t="shared" si="229"/>
        <v>41912.666666666664</v>
      </c>
      <c r="M3702" t="b">
        <v>0</v>
      </c>
      <c r="N3702">
        <v>18</v>
      </c>
      <c r="O3702" t="b">
        <v>1</v>
      </c>
      <c r="P3702" t="s">
        <v>8282</v>
      </c>
      <c r="Q3702">
        <f t="shared" si="230"/>
        <v>121.2</v>
      </c>
      <c r="R3702">
        <f t="shared" si="231"/>
        <v>33.666666666666664</v>
      </c>
      <c r="S3702" t="s">
        <v>8351</v>
      </c>
      <c r="T3702" t="s">
        <v>8352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8">
        <f t="shared" si="228"/>
        <v>42129.541585648149</v>
      </c>
      <c r="L3703" s="8">
        <f t="shared" si="229"/>
        <v>42159.541585648149</v>
      </c>
      <c r="M3703" t="b">
        <v>0</v>
      </c>
      <c r="N3703">
        <v>39</v>
      </c>
      <c r="O3703" t="b">
        <v>1</v>
      </c>
      <c r="P3703" t="s">
        <v>8282</v>
      </c>
      <c r="Q3703">
        <f t="shared" si="230"/>
        <v>100.33333333333334</v>
      </c>
      <c r="R3703">
        <f t="shared" si="231"/>
        <v>38.589743589743591</v>
      </c>
      <c r="S3703" t="s">
        <v>8351</v>
      </c>
      <c r="T3703" t="s">
        <v>8352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8">
        <f t="shared" si="228"/>
        <v>42524.53800925926</v>
      </c>
      <c r="L3704" s="8">
        <f t="shared" si="229"/>
        <v>42561.957638888889</v>
      </c>
      <c r="M3704" t="b">
        <v>0</v>
      </c>
      <c r="N3704">
        <v>21</v>
      </c>
      <c r="O3704" t="b">
        <v>1</v>
      </c>
      <c r="P3704" t="s">
        <v>8282</v>
      </c>
      <c r="Q3704">
        <f t="shared" si="230"/>
        <v>109.16666666666666</v>
      </c>
      <c r="R3704">
        <f t="shared" si="231"/>
        <v>155.95238095238096</v>
      </c>
      <c r="S3704" t="s">
        <v>8351</v>
      </c>
      <c r="T3704" t="s">
        <v>8352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8">
        <f t="shared" si="228"/>
        <v>42556.504490740743</v>
      </c>
      <c r="L3705" s="8">
        <f t="shared" si="229"/>
        <v>42595.290972222225</v>
      </c>
      <c r="M3705" t="b">
        <v>0</v>
      </c>
      <c r="N3705">
        <v>30</v>
      </c>
      <c r="O3705" t="b">
        <v>1</v>
      </c>
      <c r="P3705" t="s">
        <v>8282</v>
      </c>
      <c r="Q3705">
        <f t="shared" si="230"/>
        <v>123.42857142857142</v>
      </c>
      <c r="R3705">
        <f t="shared" si="231"/>
        <v>43.2</v>
      </c>
      <c r="S3705" t="s">
        <v>8351</v>
      </c>
      <c r="T3705" t="s">
        <v>8352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8">
        <f t="shared" si="228"/>
        <v>42461.689745370371</v>
      </c>
      <c r="L3706" s="8">
        <f t="shared" si="229"/>
        <v>42521.689745370371</v>
      </c>
      <c r="M3706" t="b">
        <v>0</v>
      </c>
      <c r="N3706">
        <v>27</v>
      </c>
      <c r="O3706" t="b">
        <v>1</v>
      </c>
      <c r="P3706" t="s">
        <v>8282</v>
      </c>
      <c r="Q3706">
        <f t="shared" si="230"/>
        <v>136.33666666666667</v>
      </c>
      <c r="R3706">
        <f t="shared" si="231"/>
        <v>15.148518518518518</v>
      </c>
      <c r="S3706" t="s">
        <v>8351</v>
      </c>
      <c r="T3706" t="s">
        <v>8352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8">
        <f t="shared" si="228"/>
        <v>41792.542986111112</v>
      </c>
      <c r="L3707" s="8">
        <f t="shared" si="229"/>
        <v>41813.75</v>
      </c>
      <c r="M3707" t="b">
        <v>0</v>
      </c>
      <c r="N3707">
        <v>35</v>
      </c>
      <c r="O3707" t="b">
        <v>1</v>
      </c>
      <c r="P3707" t="s">
        <v>8282</v>
      </c>
      <c r="Q3707">
        <f t="shared" si="230"/>
        <v>103.46657233816768</v>
      </c>
      <c r="R3707">
        <f t="shared" si="231"/>
        <v>83.571428571428569</v>
      </c>
      <c r="S3707" t="s">
        <v>8351</v>
      </c>
      <c r="T3707" t="s">
        <v>8352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8">
        <f t="shared" si="228"/>
        <v>41879.913761574076</v>
      </c>
      <c r="L3708" s="8">
        <f t="shared" si="229"/>
        <v>41894.913761574076</v>
      </c>
      <c r="M3708" t="b">
        <v>0</v>
      </c>
      <c r="N3708">
        <v>13</v>
      </c>
      <c r="O3708" t="b">
        <v>1</v>
      </c>
      <c r="P3708" t="s">
        <v>8282</v>
      </c>
      <c r="Q3708">
        <f t="shared" si="230"/>
        <v>121.33333333333334</v>
      </c>
      <c r="R3708">
        <f t="shared" si="231"/>
        <v>140</v>
      </c>
      <c r="S3708" t="s">
        <v>8351</v>
      </c>
      <c r="T3708" t="s">
        <v>8352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8">
        <f t="shared" si="228"/>
        <v>42552.048356481479</v>
      </c>
      <c r="L3709" s="8">
        <f t="shared" si="229"/>
        <v>42573.226388888885</v>
      </c>
      <c r="M3709" t="b">
        <v>0</v>
      </c>
      <c r="N3709">
        <v>23</v>
      </c>
      <c r="O3709" t="b">
        <v>1</v>
      </c>
      <c r="P3709" t="s">
        <v>8282</v>
      </c>
      <c r="Q3709">
        <f t="shared" si="230"/>
        <v>186</v>
      </c>
      <c r="R3709">
        <f t="shared" si="231"/>
        <v>80.869565217391298</v>
      </c>
      <c r="S3709" t="s">
        <v>8351</v>
      </c>
      <c r="T3709" t="s">
        <v>8352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8">
        <f t="shared" si="228"/>
        <v>41810.142199074071</v>
      </c>
      <c r="L3710" s="8">
        <f t="shared" si="229"/>
        <v>41824.142199074071</v>
      </c>
      <c r="M3710" t="b">
        <v>0</v>
      </c>
      <c r="N3710">
        <v>39</v>
      </c>
      <c r="O3710" t="b">
        <v>1</v>
      </c>
      <c r="P3710" t="s">
        <v>8282</v>
      </c>
      <c r="Q3710">
        <f t="shared" si="230"/>
        <v>300</v>
      </c>
      <c r="R3710">
        <f t="shared" si="231"/>
        <v>53.846153846153847</v>
      </c>
      <c r="S3710" t="s">
        <v>8351</v>
      </c>
      <c r="T3710" t="s">
        <v>8352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8">
        <f t="shared" si="228"/>
        <v>41785.707708333335</v>
      </c>
      <c r="L3711" s="8">
        <f t="shared" si="229"/>
        <v>41815.707708333335</v>
      </c>
      <c r="M3711" t="b">
        <v>0</v>
      </c>
      <c r="N3711">
        <v>35</v>
      </c>
      <c r="O3711" t="b">
        <v>1</v>
      </c>
      <c r="P3711" t="s">
        <v>8282</v>
      </c>
      <c r="Q3711">
        <f t="shared" si="230"/>
        <v>108.25</v>
      </c>
      <c r="R3711">
        <f t="shared" si="231"/>
        <v>30.928571428571427</v>
      </c>
      <c r="S3711" t="s">
        <v>8351</v>
      </c>
      <c r="T3711" t="s">
        <v>8352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8">
        <f t="shared" si="228"/>
        <v>42072.576249999998</v>
      </c>
      <c r="L3712" s="8">
        <f t="shared" si="229"/>
        <v>42097.576249999998</v>
      </c>
      <c r="M3712" t="b">
        <v>0</v>
      </c>
      <c r="N3712">
        <v>27</v>
      </c>
      <c r="O3712" t="b">
        <v>1</v>
      </c>
      <c r="P3712" t="s">
        <v>8282</v>
      </c>
      <c r="Q3712">
        <f t="shared" si="230"/>
        <v>141.15384615384616</v>
      </c>
      <c r="R3712">
        <f t="shared" si="231"/>
        <v>67.962962962962962</v>
      </c>
      <c r="S3712" t="s">
        <v>8351</v>
      </c>
      <c r="T3712" t="s">
        <v>8352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8">
        <f t="shared" si="228"/>
        <v>41779.724224537036</v>
      </c>
      <c r="L3713" s="8">
        <f t="shared" si="229"/>
        <v>41805.666666666664</v>
      </c>
      <c r="M3713" t="b">
        <v>0</v>
      </c>
      <c r="N3713">
        <v>21</v>
      </c>
      <c r="O3713" t="b">
        <v>1</v>
      </c>
      <c r="P3713" t="s">
        <v>8282</v>
      </c>
      <c r="Q3713">
        <f t="shared" si="230"/>
        <v>113.99999999999999</v>
      </c>
      <c r="R3713">
        <f t="shared" si="231"/>
        <v>27.142857142857142</v>
      </c>
      <c r="S3713" t="s">
        <v>8351</v>
      </c>
      <c r="T3713" t="s">
        <v>8352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8">
        <f t="shared" si="228"/>
        <v>42134.172071759262</v>
      </c>
      <c r="L3714" s="8">
        <f t="shared" si="229"/>
        <v>42155.290972222225</v>
      </c>
      <c r="M3714" t="b">
        <v>0</v>
      </c>
      <c r="N3714">
        <v>104</v>
      </c>
      <c r="O3714" t="b">
        <v>1</v>
      </c>
      <c r="P3714" t="s">
        <v>8282</v>
      </c>
      <c r="Q3714">
        <f t="shared" si="230"/>
        <v>153.73333333333335</v>
      </c>
      <c r="R3714">
        <f t="shared" si="231"/>
        <v>110.86538461538461</v>
      </c>
      <c r="S3714" t="s">
        <v>8351</v>
      </c>
      <c r="T3714" t="s">
        <v>8352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8">
        <f t="shared" ref="K3715:K3778" si="232">(((J3715/60)/60)/24)+DATE(1970,1,1)</f>
        <v>42505.738032407404</v>
      </c>
      <c r="L3715" s="8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8282</v>
      </c>
      <c r="Q3715">
        <f t="shared" ref="Q3715:Q3778" si="234">E3715/D3715*100</f>
        <v>101.49999999999999</v>
      </c>
      <c r="R3715">
        <f t="shared" ref="R3715:R3778" si="235">E3715/N3715</f>
        <v>106.84210526315789</v>
      </c>
      <c r="S3715" t="s">
        <v>8351</v>
      </c>
      <c r="T3715" t="s">
        <v>8352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8">
        <f t="shared" si="232"/>
        <v>42118.556331018524</v>
      </c>
      <c r="L3716" s="8">
        <f t="shared" si="233"/>
        <v>42150.165972222225</v>
      </c>
      <c r="M3716" t="b">
        <v>0</v>
      </c>
      <c r="N3716">
        <v>97</v>
      </c>
      <c r="O3716" t="b">
        <v>1</v>
      </c>
      <c r="P3716" t="s">
        <v>8282</v>
      </c>
      <c r="Q3716">
        <f t="shared" si="234"/>
        <v>102.35000000000001</v>
      </c>
      <c r="R3716">
        <f t="shared" si="235"/>
        <v>105.51546391752578</v>
      </c>
      <c r="S3716" t="s">
        <v>8351</v>
      </c>
      <c r="T3716" t="s">
        <v>8352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8">
        <f t="shared" si="232"/>
        <v>42036.995590277773</v>
      </c>
      <c r="L3717" s="8">
        <f t="shared" si="233"/>
        <v>42094.536111111112</v>
      </c>
      <c r="M3717" t="b">
        <v>0</v>
      </c>
      <c r="N3717">
        <v>27</v>
      </c>
      <c r="O3717" t="b">
        <v>1</v>
      </c>
      <c r="P3717" t="s">
        <v>8282</v>
      </c>
      <c r="Q3717">
        <f t="shared" si="234"/>
        <v>102.57142857142858</v>
      </c>
      <c r="R3717">
        <f t="shared" si="235"/>
        <v>132.96296296296296</v>
      </c>
      <c r="S3717" t="s">
        <v>8351</v>
      </c>
      <c r="T3717" t="s">
        <v>8352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8">
        <f t="shared" si="232"/>
        <v>42360.887835648144</v>
      </c>
      <c r="L3718" s="8">
        <f t="shared" si="233"/>
        <v>42390.887835648144</v>
      </c>
      <c r="M3718" t="b">
        <v>0</v>
      </c>
      <c r="N3718">
        <v>24</v>
      </c>
      <c r="O3718" t="b">
        <v>1</v>
      </c>
      <c r="P3718" t="s">
        <v>8282</v>
      </c>
      <c r="Q3718">
        <f t="shared" si="234"/>
        <v>155.75</v>
      </c>
      <c r="R3718">
        <f t="shared" si="235"/>
        <v>51.916666666666664</v>
      </c>
      <c r="S3718" t="s">
        <v>8351</v>
      </c>
      <c r="T3718" t="s">
        <v>8352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8">
        <f t="shared" si="232"/>
        <v>42102.866307870368</v>
      </c>
      <c r="L3719" s="8">
        <f t="shared" si="233"/>
        <v>42133.866307870368</v>
      </c>
      <c r="M3719" t="b">
        <v>0</v>
      </c>
      <c r="N3719">
        <v>13</v>
      </c>
      <c r="O3719" t="b">
        <v>1</v>
      </c>
      <c r="P3719" t="s">
        <v>8282</v>
      </c>
      <c r="Q3719">
        <f t="shared" si="234"/>
        <v>100.75</v>
      </c>
      <c r="R3719">
        <f t="shared" si="235"/>
        <v>310</v>
      </c>
      <c r="S3719" t="s">
        <v>8351</v>
      </c>
      <c r="T3719" t="s">
        <v>8352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8">
        <f t="shared" si="232"/>
        <v>42032.716145833328</v>
      </c>
      <c r="L3720" s="8">
        <f t="shared" si="233"/>
        <v>42062.716145833328</v>
      </c>
      <c r="M3720" t="b">
        <v>0</v>
      </c>
      <c r="N3720">
        <v>46</v>
      </c>
      <c r="O3720" t="b">
        <v>1</v>
      </c>
      <c r="P3720" t="s">
        <v>8282</v>
      </c>
      <c r="Q3720">
        <f t="shared" si="234"/>
        <v>239.4</v>
      </c>
      <c r="R3720">
        <f t="shared" si="235"/>
        <v>26.021739130434781</v>
      </c>
      <c r="S3720" t="s">
        <v>8351</v>
      </c>
      <c r="T3720" t="s">
        <v>8352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8">
        <f t="shared" si="232"/>
        <v>42147.729930555557</v>
      </c>
      <c r="L3721" s="8">
        <f t="shared" si="233"/>
        <v>42177.729930555557</v>
      </c>
      <c r="M3721" t="b">
        <v>0</v>
      </c>
      <c r="N3721">
        <v>4</v>
      </c>
      <c r="O3721" t="b">
        <v>1</v>
      </c>
      <c r="P3721" t="s">
        <v>8282</v>
      </c>
      <c r="Q3721">
        <f t="shared" si="234"/>
        <v>210</v>
      </c>
      <c r="R3721">
        <f t="shared" si="235"/>
        <v>105</v>
      </c>
      <c r="S3721" t="s">
        <v>8351</v>
      </c>
      <c r="T3721" t="s">
        <v>8352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8">
        <f t="shared" si="232"/>
        <v>42165.993125000001</v>
      </c>
      <c r="L3722" s="8">
        <f t="shared" si="233"/>
        <v>42187.993125000001</v>
      </c>
      <c r="M3722" t="b">
        <v>0</v>
      </c>
      <c r="N3722">
        <v>40</v>
      </c>
      <c r="O3722" t="b">
        <v>1</v>
      </c>
      <c r="P3722" t="s">
        <v>8282</v>
      </c>
      <c r="Q3722">
        <f t="shared" si="234"/>
        <v>104.51515151515152</v>
      </c>
      <c r="R3722">
        <f t="shared" si="235"/>
        <v>86.224999999999994</v>
      </c>
      <c r="S3722" t="s">
        <v>8351</v>
      </c>
      <c r="T3722" t="s">
        <v>8352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8">
        <f t="shared" si="232"/>
        <v>41927.936157407406</v>
      </c>
      <c r="L3723" s="8">
        <f t="shared" si="233"/>
        <v>41948.977824074071</v>
      </c>
      <c r="M3723" t="b">
        <v>0</v>
      </c>
      <c r="N3723">
        <v>44</v>
      </c>
      <c r="O3723" t="b">
        <v>1</v>
      </c>
      <c r="P3723" t="s">
        <v>8282</v>
      </c>
      <c r="Q3723">
        <f t="shared" si="234"/>
        <v>100.8</v>
      </c>
      <c r="R3723">
        <f t="shared" si="235"/>
        <v>114.54545454545455</v>
      </c>
      <c r="S3723" t="s">
        <v>8351</v>
      </c>
      <c r="T3723" t="s">
        <v>8352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8">
        <f t="shared" si="232"/>
        <v>42381.671840277777</v>
      </c>
      <c r="L3724" s="8">
        <f t="shared" si="233"/>
        <v>42411.957638888889</v>
      </c>
      <c r="M3724" t="b">
        <v>0</v>
      </c>
      <c r="N3724">
        <v>35</v>
      </c>
      <c r="O3724" t="b">
        <v>1</v>
      </c>
      <c r="P3724" t="s">
        <v>8282</v>
      </c>
      <c r="Q3724">
        <f t="shared" si="234"/>
        <v>111.20000000000002</v>
      </c>
      <c r="R3724">
        <f t="shared" si="235"/>
        <v>47.657142857142858</v>
      </c>
      <c r="S3724" t="s">
        <v>8351</v>
      </c>
      <c r="T3724" t="s">
        <v>8352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8">
        <f t="shared" si="232"/>
        <v>41943.753032407411</v>
      </c>
      <c r="L3725" s="8">
        <f t="shared" si="233"/>
        <v>41973.794699074075</v>
      </c>
      <c r="M3725" t="b">
        <v>0</v>
      </c>
      <c r="N3725">
        <v>63</v>
      </c>
      <c r="O3725" t="b">
        <v>1</v>
      </c>
      <c r="P3725" t="s">
        <v>8282</v>
      </c>
      <c r="Q3725">
        <f t="shared" si="234"/>
        <v>102.04444444444445</v>
      </c>
      <c r="R3725">
        <f t="shared" si="235"/>
        <v>72.888888888888886</v>
      </c>
      <c r="S3725" t="s">
        <v>8351</v>
      </c>
      <c r="T3725" t="s">
        <v>8352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8">
        <f t="shared" si="232"/>
        <v>42465.491435185191</v>
      </c>
      <c r="L3726" s="8">
        <f t="shared" si="233"/>
        <v>42494.958333333328</v>
      </c>
      <c r="M3726" t="b">
        <v>0</v>
      </c>
      <c r="N3726">
        <v>89</v>
      </c>
      <c r="O3726" t="b">
        <v>1</v>
      </c>
      <c r="P3726" t="s">
        <v>8282</v>
      </c>
      <c r="Q3726">
        <f t="shared" si="234"/>
        <v>102.54767441860466</v>
      </c>
      <c r="R3726">
        <f t="shared" si="235"/>
        <v>49.545505617977533</v>
      </c>
      <c r="S3726" t="s">
        <v>8351</v>
      </c>
      <c r="T3726" t="s">
        <v>8352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8">
        <f t="shared" si="232"/>
        <v>42401.945219907408</v>
      </c>
      <c r="L3727" s="8">
        <f t="shared" si="233"/>
        <v>42418.895833333328</v>
      </c>
      <c r="M3727" t="b">
        <v>0</v>
      </c>
      <c r="N3727">
        <v>15</v>
      </c>
      <c r="O3727" t="b">
        <v>1</v>
      </c>
      <c r="P3727" t="s">
        <v>8282</v>
      </c>
      <c r="Q3727">
        <f t="shared" si="234"/>
        <v>127</v>
      </c>
      <c r="R3727">
        <f t="shared" si="235"/>
        <v>25.4</v>
      </c>
      <c r="S3727" t="s">
        <v>8351</v>
      </c>
      <c r="T3727" t="s">
        <v>8352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8">
        <f t="shared" si="232"/>
        <v>42462.140868055561</v>
      </c>
      <c r="L3728" s="8">
        <f t="shared" si="233"/>
        <v>42489.875</v>
      </c>
      <c r="M3728" t="b">
        <v>0</v>
      </c>
      <c r="N3728">
        <v>46</v>
      </c>
      <c r="O3728" t="b">
        <v>1</v>
      </c>
      <c r="P3728" t="s">
        <v>8282</v>
      </c>
      <c r="Q3728">
        <f t="shared" si="234"/>
        <v>338.70588235294122</v>
      </c>
      <c r="R3728">
        <f t="shared" si="235"/>
        <v>62.586956521739133</v>
      </c>
      <c r="S3728" t="s">
        <v>8351</v>
      </c>
      <c r="T3728" t="s">
        <v>8352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8">
        <f t="shared" si="232"/>
        <v>42632.348310185189</v>
      </c>
      <c r="L3729" s="8">
        <f t="shared" si="233"/>
        <v>42663.204861111109</v>
      </c>
      <c r="M3729" t="b">
        <v>0</v>
      </c>
      <c r="N3729">
        <v>33</v>
      </c>
      <c r="O3729" t="b">
        <v>1</v>
      </c>
      <c r="P3729" t="s">
        <v>8282</v>
      </c>
      <c r="Q3729">
        <f t="shared" si="234"/>
        <v>100.75</v>
      </c>
      <c r="R3729">
        <f t="shared" si="235"/>
        <v>61.060606060606062</v>
      </c>
      <c r="S3729" t="s">
        <v>8351</v>
      </c>
      <c r="T3729" t="s">
        <v>8352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8">
        <f t="shared" si="232"/>
        <v>42205.171018518522</v>
      </c>
      <c r="L3730" s="8">
        <f t="shared" si="233"/>
        <v>42235.171018518522</v>
      </c>
      <c r="M3730" t="b">
        <v>0</v>
      </c>
      <c r="N3730">
        <v>31</v>
      </c>
      <c r="O3730" t="b">
        <v>0</v>
      </c>
      <c r="P3730" t="s">
        <v>8282</v>
      </c>
      <c r="Q3730">
        <f t="shared" si="234"/>
        <v>9.31</v>
      </c>
      <c r="R3730">
        <f t="shared" si="235"/>
        <v>60.064516129032256</v>
      </c>
      <c r="S3730" t="s">
        <v>8351</v>
      </c>
      <c r="T3730" t="s">
        <v>8352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8">
        <f t="shared" si="232"/>
        <v>42041.205000000002</v>
      </c>
      <c r="L3731" s="8">
        <f t="shared" si="233"/>
        <v>42086.16333333333</v>
      </c>
      <c r="M3731" t="b">
        <v>0</v>
      </c>
      <c r="N3731">
        <v>5</v>
      </c>
      <c r="O3731" t="b">
        <v>0</v>
      </c>
      <c r="P3731" t="s">
        <v>8282</v>
      </c>
      <c r="Q3731">
        <f t="shared" si="234"/>
        <v>7.24</v>
      </c>
      <c r="R3731">
        <f t="shared" si="235"/>
        <v>72.400000000000006</v>
      </c>
      <c r="S3731" t="s">
        <v>8351</v>
      </c>
      <c r="T3731" t="s">
        <v>8352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8">
        <f t="shared" si="232"/>
        <v>42203.677766203706</v>
      </c>
      <c r="L3732" s="8">
        <f t="shared" si="233"/>
        <v>42233.677766203706</v>
      </c>
      <c r="M3732" t="b">
        <v>0</v>
      </c>
      <c r="N3732">
        <v>1</v>
      </c>
      <c r="O3732" t="b">
        <v>0</v>
      </c>
      <c r="P3732" t="s">
        <v>8282</v>
      </c>
      <c r="Q3732">
        <f t="shared" si="234"/>
        <v>10</v>
      </c>
      <c r="R3732">
        <f t="shared" si="235"/>
        <v>100</v>
      </c>
      <c r="S3732" t="s">
        <v>8351</v>
      </c>
      <c r="T3732" t="s">
        <v>8352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8">
        <f t="shared" si="232"/>
        <v>41983.752847222218</v>
      </c>
      <c r="L3733" s="8">
        <f t="shared" si="233"/>
        <v>42014.140972222223</v>
      </c>
      <c r="M3733" t="b">
        <v>0</v>
      </c>
      <c r="N3733">
        <v>12</v>
      </c>
      <c r="O3733" t="b">
        <v>0</v>
      </c>
      <c r="P3733" t="s">
        <v>8282</v>
      </c>
      <c r="Q3733">
        <f t="shared" si="234"/>
        <v>11.272727272727273</v>
      </c>
      <c r="R3733">
        <f t="shared" si="235"/>
        <v>51.666666666666664</v>
      </c>
      <c r="S3733" t="s">
        <v>8351</v>
      </c>
      <c r="T3733" t="s">
        <v>8352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8">
        <f t="shared" si="232"/>
        <v>41968.677465277782</v>
      </c>
      <c r="L3734" s="8">
        <f t="shared" si="233"/>
        <v>42028.5</v>
      </c>
      <c r="M3734" t="b">
        <v>0</v>
      </c>
      <c r="N3734">
        <v>4</v>
      </c>
      <c r="O3734" t="b">
        <v>0</v>
      </c>
      <c r="P3734" t="s">
        <v>8282</v>
      </c>
      <c r="Q3734">
        <f t="shared" si="234"/>
        <v>15.411764705882353</v>
      </c>
      <c r="R3734">
        <f t="shared" si="235"/>
        <v>32.75</v>
      </c>
      <c r="S3734" t="s">
        <v>8351</v>
      </c>
      <c r="T3734" t="s">
        <v>8352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8">
        <f t="shared" si="232"/>
        <v>42103.024398148147</v>
      </c>
      <c r="L3735" s="8">
        <f t="shared" si="233"/>
        <v>42112.9375</v>
      </c>
      <c r="M3735" t="b">
        <v>0</v>
      </c>
      <c r="N3735">
        <v>0</v>
      </c>
      <c r="O3735" t="b">
        <v>0</v>
      </c>
      <c r="P3735" t="s">
        <v>8282</v>
      </c>
      <c r="Q3735">
        <f t="shared" si="234"/>
        <v>0</v>
      </c>
      <c r="R3735" t="e">
        <f t="shared" si="235"/>
        <v>#DIV/0!</v>
      </c>
      <c r="S3735" t="s">
        <v>8351</v>
      </c>
      <c r="T3735" t="s">
        <v>8352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8">
        <f t="shared" si="232"/>
        <v>42089.901574074072</v>
      </c>
      <c r="L3736" s="8">
        <f t="shared" si="233"/>
        <v>42149.901574074072</v>
      </c>
      <c r="M3736" t="b">
        <v>0</v>
      </c>
      <c r="N3736">
        <v>7</v>
      </c>
      <c r="O3736" t="b">
        <v>0</v>
      </c>
      <c r="P3736" t="s">
        <v>8282</v>
      </c>
      <c r="Q3736">
        <f t="shared" si="234"/>
        <v>28.466666666666669</v>
      </c>
      <c r="R3736">
        <f t="shared" si="235"/>
        <v>61</v>
      </c>
      <c r="S3736" t="s">
        <v>8351</v>
      </c>
      <c r="T3736" t="s">
        <v>8352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8">
        <f t="shared" si="232"/>
        <v>42122.693159722221</v>
      </c>
      <c r="L3737" s="8">
        <f t="shared" si="233"/>
        <v>42152.693159722221</v>
      </c>
      <c r="M3737" t="b">
        <v>0</v>
      </c>
      <c r="N3737">
        <v>2</v>
      </c>
      <c r="O3737" t="b">
        <v>0</v>
      </c>
      <c r="P3737" t="s">
        <v>8282</v>
      </c>
      <c r="Q3737">
        <f t="shared" si="234"/>
        <v>13.333333333333334</v>
      </c>
      <c r="R3737">
        <f t="shared" si="235"/>
        <v>10</v>
      </c>
      <c r="S3737" t="s">
        <v>8351</v>
      </c>
      <c r="T3737" t="s">
        <v>8352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8">
        <f t="shared" si="232"/>
        <v>42048.711724537032</v>
      </c>
      <c r="L3738" s="8">
        <f t="shared" si="233"/>
        <v>42086.75</v>
      </c>
      <c r="M3738" t="b">
        <v>0</v>
      </c>
      <c r="N3738">
        <v>1</v>
      </c>
      <c r="O3738" t="b">
        <v>0</v>
      </c>
      <c r="P3738" t="s">
        <v>8282</v>
      </c>
      <c r="Q3738">
        <f t="shared" si="234"/>
        <v>0.66666666666666674</v>
      </c>
      <c r="R3738">
        <f t="shared" si="235"/>
        <v>10</v>
      </c>
      <c r="S3738" t="s">
        <v>8351</v>
      </c>
      <c r="T3738" t="s">
        <v>8352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8">
        <f t="shared" si="232"/>
        <v>42297.691006944442</v>
      </c>
      <c r="L3739" s="8">
        <f t="shared" si="233"/>
        <v>42320.290972222225</v>
      </c>
      <c r="M3739" t="b">
        <v>0</v>
      </c>
      <c r="N3739">
        <v>4</v>
      </c>
      <c r="O3739" t="b">
        <v>0</v>
      </c>
      <c r="P3739" t="s">
        <v>8282</v>
      </c>
      <c r="Q3739">
        <f t="shared" si="234"/>
        <v>21.428571428571427</v>
      </c>
      <c r="R3739">
        <f t="shared" si="235"/>
        <v>37.5</v>
      </c>
      <c r="S3739" t="s">
        <v>8351</v>
      </c>
      <c r="T3739" t="s">
        <v>8352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8">
        <f t="shared" si="232"/>
        <v>41813.938715277778</v>
      </c>
      <c r="L3740" s="8">
        <f t="shared" si="233"/>
        <v>41835.916666666664</v>
      </c>
      <c r="M3740" t="b">
        <v>0</v>
      </c>
      <c r="N3740">
        <v>6</v>
      </c>
      <c r="O3740" t="b">
        <v>0</v>
      </c>
      <c r="P3740" t="s">
        <v>8282</v>
      </c>
      <c r="Q3740">
        <f t="shared" si="234"/>
        <v>18</v>
      </c>
      <c r="R3740">
        <f t="shared" si="235"/>
        <v>45</v>
      </c>
      <c r="S3740" t="s">
        <v>8351</v>
      </c>
      <c r="T3740" t="s">
        <v>8352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8">
        <f t="shared" si="232"/>
        <v>42548.449861111112</v>
      </c>
      <c r="L3741" s="8">
        <f t="shared" si="233"/>
        <v>42568.449861111112</v>
      </c>
      <c r="M3741" t="b">
        <v>0</v>
      </c>
      <c r="N3741">
        <v>8</v>
      </c>
      <c r="O3741" t="b">
        <v>0</v>
      </c>
      <c r="P3741" t="s">
        <v>8282</v>
      </c>
      <c r="Q3741">
        <f t="shared" si="234"/>
        <v>20.125</v>
      </c>
      <c r="R3741">
        <f t="shared" si="235"/>
        <v>100.625</v>
      </c>
      <c r="S3741" t="s">
        <v>8351</v>
      </c>
      <c r="T3741" t="s">
        <v>8352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8">
        <f t="shared" si="232"/>
        <v>41833.089756944442</v>
      </c>
      <c r="L3742" s="8">
        <f t="shared" si="233"/>
        <v>41863.079143518517</v>
      </c>
      <c r="M3742" t="b">
        <v>0</v>
      </c>
      <c r="N3742">
        <v>14</v>
      </c>
      <c r="O3742" t="b">
        <v>0</v>
      </c>
      <c r="P3742" t="s">
        <v>8282</v>
      </c>
      <c r="Q3742">
        <f t="shared" si="234"/>
        <v>17.899999999999999</v>
      </c>
      <c r="R3742">
        <f t="shared" si="235"/>
        <v>25.571428571428573</v>
      </c>
      <c r="S3742" t="s">
        <v>8351</v>
      </c>
      <c r="T3742" t="s">
        <v>8352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8">
        <f t="shared" si="232"/>
        <v>42325.920717592591</v>
      </c>
      <c r="L3743" s="8">
        <f t="shared" si="233"/>
        <v>42355.920717592591</v>
      </c>
      <c r="M3743" t="b">
        <v>0</v>
      </c>
      <c r="N3743">
        <v>0</v>
      </c>
      <c r="O3743" t="b">
        <v>0</v>
      </c>
      <c r="P3743" t="s">
        <v>8282</v>
      </c>
      <c r="Q3743">
        <f t="shared" si="234"/>
        <v>0</v>
      </c>
      <c r="R3743" t="e">
        <f t="shared" si="235"/>
        <v>#DIV/0!</v>
      </c>
      <c r="S3743" t="s">
        <v>8351</v>
      </c>
      <c r="T3743" t="s">
        <v>8352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8">
        <f t="shared" si="232"/>
        <v>41858.214629629627</v>
      </c>
      <c r="L3744" s="8">
        <f t="shared" si="233"/>
        <v>41888.214629629627</v>
      </c>
      <c r="M3744" t="b">
        <v>0</v>
      </c>
      <c r="N3744">
        <v>4</v>
      </c>
      <c r="O3744" t="b">
        <v>0</v>
      </c>
      <c r="P3744" t="s">
        <v>8282</v>
      </c>
      <c r="Q3744">
        <f t="shared" si="234"/>
        <v>2</v>
      </c>
      <c r="R3744">
        <f t="shared" si="235"/>
        <v>25</v>
      </c>
      <c r="S3744" t="s">
        <v>8351</v>
      </c>
      <c r="T3744" t="s">
        <v>8352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8">
        <f t="shared" si="232"/>
        <v>41793.710231481484</v>
      </c>
      <c r="L3745" s="8">
        <f t="shared" si="233"/>
        <v>41823.710231481484</v>
      </c>
      <c r="M3745" t="b">
        <v>0</v>
      </c>
      <c r="N3745">
        <v>0</v>
      </c>
      <c r="O3745" t="b">
        <v>0</v>
      </c>
      <c r="P3745" t="s">
        <v>8282</v>
      </c>
      <c r="Q3745">
        <f t="shared" si="234"/>
        <v>0</v>
      </c>
      <c r="R3745" t="e">
        <f t="shared" si="235"/>
        <v>#DIV/0!</v>
      </c>
      <c r="S3745" t="s">
        <v>8351</v>
      </c>
      <c r="T3745" t="s">
        <v>8352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8">
        <f t="shared" si="232"/>
        <v>41793.814259259263</v>
      </c>
      <c r="L3746" s="8">
        <f t="shared" si="233"/>
        <v>41825.165972222225</v>
      </c>
      <c r="M3746" t="b">
        <v>0</v>
      </c>
      <c r="N3746">
        <v>0</v>
      </c>
      <c r="O3746" t="b">
        <v>0</v>
      </c>
      <c r="P3746" t="s">
        <v>8282</v>
      </c>
      <c r="Q3746">
        <f t="shared" si="234"/>
        <v>0</v>
      </c>
      <c r="R3746" t="e">
        <f t="shared" si="235"/>
        <v>#DIV/0!</v>
      </c>
      <c r="S3746" t="s">
        <v>8351</v>
      </c>
      <c r="T3746" t="s">
        <v>8352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8">
        <f t="shared" si="232"/>
        <v>41831.697939814818</v>
      </c>
      <c r="L3747" s="8">
        <f t="shared" si="233"/>
        <v>41861.697939814818</v>
      </c>
      <c r="M3747" t="b">
        <v>0</v>
      </c>
      <c r="N3747">
        <v>1</v>
      </c>
      <c r="O3747" t="b">
        <v>0</v>
      </c>
      <c r="P3747" t="s">
        <v>8282</v>
      </c>
      <c r="Q3747">
        <f t="shared" si="234"/>
        <v>10</v>
      </c>
      <c r="R3747">
        <f t="shared" si="235"/>
        <v>10</v>
      </c>
      <c r="S3747" t="s">
        <v>8351</v>
      </c>
      <c r="T3747" t="s">
        <v>8352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8">
        <f t="shared" si="232"/>
        <v>42621.389340277776</v>
      </c>
      <c r="L3748" s="8">
        <f t="shared" si="233"/>
        <v>42651.389340277776</v>
      </c>
      <c r="M3748" t="b">
        <v>0</v>
      </c>
      <c r="N3748">
        <v>1</v>
      </c>
      <c r="O3748" t="b">
        <v>0</v>
      </c>
      <c r="P3748" t="s">
        <v>8282</v>
      </c>
      <c r="Q3748">
        <f t="shared" si="234"/>
        <v>2.3764705882352941</v>
      </c>
      <c r="R3748">
        <f t="shared" si="235"/>
        <v>202</v>
      </c>
      <c r="S3748" t="s">
        <v>8351</v>
      </c>
      <c r="T3748" t="s">
        <v>8352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8">
        <f t="shared" si="232"/>
        <v>42164.299722222218</v>
      </c>
      <c r="L3749" s="8">
        <f t="shared" si="233"/>
        <v>42190.957638888889</v>
      </c>
      <c r="M3749" t="b">
        <v>0</v>
      </c>
      <c r="N3749">
        <v>1</v>
      </c>
      <c r="O3749" t="b">
        <v>0</v>
      </c>
      <c r="P3749" t="s">
        <v>8282</v>
      </c>
      <c r="Q3749">
        <f t="shared" si="234"/>
        <v>1</v>
      </c>
      <c r="R3749">
        <f t="shared" si="235"/>
        <v>25</v>
      </c>
      <c r="S3749" t="s">
        <v>8351</v>
      </c>
      <c r="T3749" t="s">
        <v>8352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8">
        <f t="shared" si="232"/>
        <v>42395.706435185188</v>
      </c>
      <c r="L3750" s="8">
        <f t="shared" si="233"/>
        <v>42416.249305555553</v>
      </c>
      <c r="M3750" t="b">
        <v>0</v>
      </c>
      <c r="N3750">
        <v>52</v>
      </c>
      <c r="O3750" t="b">
        <v>1</v>
      </c>
      <c r="P3750" t="s">
        <v>8316</v>
      </c>
      <c r="Q3750">
        <f t="shared" si="234"/>
        <v>103.52</v>
      </c>
      <c r="R3750">
        <f t="shared" si="235"/>
        <v>99.538461538461533</v>
      </c>
      <c r="S3750" t="s">
        <v>8351</v>
      </c>
      <c r="T3750" t="s">
        <v>8392</v>
      </c>
      <c r="U3750" t="s">
        <v>8350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8">
        <f t="shared" si="232"/>
        <v>42458.127175925925</v>
      </c>
      <c r="L3751" s="8">
        <f t="shared" si="233"/>
        <v>42489.165972222225</v>
      </c>
      <c r="M3751" t="b">
        <v>0</v>
      </c>
      <c r="N3751">
        <v>7</v>
      </c>
      <c r="O3751" t="b">
        <v>1</v>
      </c>
      <c r="P3751" t="s">
        <v>8316</v>
      </c>
      <c r="Q3751">
        <f t="shared" si="234"/>
        <v>105</v>
      </c>
      <c r="R3751">
        <f t="shared" si="235"/>
        <v>75</v>
      </c>
      <c r="S3751" t="s">
        <v>8351</v>
      </c>
      <c r="T3751" t="s">
        <v>8392</v>
      </c>
      <c r="U3751" t="s">
        <v>8350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8">
        <f t="shared" si="232"/>
        <v>42016.981574074074</v>
      </c>
      <c r="L3752" s="8">
        <f t="shared" si="233"/>
        <v>42045.332638888889</v>
      </c>
      <c r="M3752" t="b">
        <v>0</v>
      </c>
      <c r="N3752">
        <v>28</v>
      </c>
      <c r="O3752" t="b">
        <v>1</v>
      </c>
      <c r="P3752" t="s">
        <v>8316</v>
      </c>
      <c r="Q3752">
        <f t="shared" si="234"/>
        <v>100.44999999999999</v>
      </c>
      <c r="R3752">
        <f t="shared" si="235"/>
        <v>215.25</v>
      </c>
      <c r="S3752" t="s">
        <v>8351</v>
      </c>
      <c r="T3752" t="s">
        <v>8392</v>
      </c>
      <c r="U3752" t="s">
        <v>8350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8">
        <f t="shared" si="232"/>
        <v>42403.035567129627</v>
      </c>
      <c r="L3753" s="8">
        <f t="shared" si="233"/>
        <v>42462.993900462956</v>
      </c>
      <c r="M3753" t="b">
        <v>0</v>
      </c>
      <c r="N3753">
        <v>11</v>
      </c>
      <c r="O3753" t="b">
        <v>1</v>
      </c>
      <c r="P3753" t="s">
        <v>8316</v>
      </c>
      <c r="Q3753">
        <f t="shared" si="234"/>
        <v>132.6</v>
      </c>
      <c r="R3753">
        <f t="shared" si="235"/>
        <v>120.54545454545455</v>
      </c>
      <c r="S3753" t="s">
        <v>8351</v>
      </c>
      <c r="T3753" t="s">
        <v>8392</v>
      </c>
      <c r="U3753" t="s">
        <v>8350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8">
        <f t="shared" si="232"/>
        <v>42619.802488425921</v>
      </c>
      <c r="L3754" s="8">
        <f t="shared" si="233"/>
        <v>42659.875</v>
      </c>
      <c r="M3754" t="b">
        <v>0</v>
      </c>
      <c r="N3754">
        <v>15</v>
      </c>
      <c r="O3754" t="b">
        <v>1</v>
      </c>
      <c r="P3754" t="s">
        <v>8316</v>
      </c>
      <c r="Q3754">
        <f t="shared" si="234"/>
        <v>112.99999999999999</v>
      </c>
      <c r="R3754">
        <f t="shared" si="235"/>
        <v>37.666666666666664</v>
      </c>
      <c r="S3754" t="s">
        <v>8351</v>
      </c>
      <c r="T3754" t="s">
        <v>8392</v>
      </c>
      <c r="U3754" t="s">
        <v>8350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8">
        <f t="shared" si="232"/>
        <v>42128.824074074073</v>
      </c>
      <c r="L3755" s="8">
        <f t="shared" si="233"/>
        <v>42158</v>
      </c>
      <c r="M3755" t="b">
        <v>0</v>
      </c>
      <c r="N3755">
        <v>30</v>
      </c>
      <c r="O3755" t="b">
        <v>1</v>
      </c>
      <c r="P3755" t="s">
        <v>8316</v>
      </c>
      <c r="Q3755">
        <f t="shared" si="234"/>
        <v>103.34</v>
      </c>
      <c r="R3755">
        <f t="shared" si="235"/>
        <v>172.23333333333332</v>
      </c>
      <c r="S3755" t="s">
        <v>8351</v>
      </c>
      <c r="T3755" t="s">
        <v>8392</v>
      </c>
      <c r="U3755" t="s">
        <v>8350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8">
        <f t="shared" si="232"/>
        <v>41808.881215277775</v>
      </c>
      <c r="L3756" s="8">
        <f t="shared" si="233"/>
        <v>41846.207638888889</v>
      </c>
      <c r="M3756" t="b">
        <v>0</v>
      </c>
      <c r="N3756">
        <v>27</v>
      </c>
      <c r="O3756" t="b">
        <v>1</v>
      </c>
      <c r="P3756" t="s">
        <v>8316</v>
      </c>
      <c r="Q3756">
        <f t="shared" si="234"/>
        <v>120</v>
      </c>
      <c r="R3756">
        <f t="shared" si="235"/>
        <v>111.11111111111111</v>
      </c>
      <c r="S3756" t="s">
        <v>8351</v>
      </c>
      <c r="T3756" t="s">
        <v>8392</v>
      </c>
      <c r="U3756" t="s">
        <v>8350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8">
        <f t="shared" si="232"/>
        <v>42445.866979166662</v>
      </c>
      <c r="L3757" s="8">
        <f t="shared" si="233"/>
        <v>42475.866979166662</v>
      </c>
      <c r="M3757" t="b">
        <v>0</v>
      </c>
      <c r="N3757">
        <v>28</v>
      </c>
      <c r="O3757" t="b">
        <v>1</v>
      </c>
      <c r="P3757" t="s">
        <v>8316</v>
      </c>
      <c r="Q3757">
        <f t="shared" si="234"/>
        <v>129.63636363636363</v>
      </c>
      <c r="R3757">
        <f t="shared" si="235"/>
        <v>25.464285714285715</v>
      </c>
      <c r="S3757" t="s">
        <v>8351</v>
      </c>
      <c r="T3757" t="s">
        <v>8392</v>
      </c>
      <c r="U3757" t="s">
        <v>8350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8">
        <f t="shared" si="232"/>
        <v>41771.814791666664</v>
      </c>
      <c r="L3758" s="8">
        <f t="shared" si="233"/>
        <v>41801.814791666664</v>
      </c>
      <c r="M3758" t="b">
        <v>0</v>
      </c>
      <c r="N3758">
        <v>17</v>
      </c>
      <c r="O3758" t="b">
        <v>1</v>
      </c>
      <c r="P3758" t="s">
        <v>8316</v>
      </c>
      <c r="Q3758">
        <f t="shared" si="234"/>
        <v>101.11111111111111</v>
      </c>
      <c r="R3758">
        <f t="shared" si="235"/>
        <v>267.64705882352939</v>
      </c>
      <c r="S3758" t="s">
        <v>8351</v>
      </c>
      <c r="T3758" t="s">
        <v>8392</v>
      </c>
      <c r="U3758" t="s">
        <v>8350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8">
        <f t="shared" si="232"/>
        <v>41954.850868055553</v>
      </c>
      <c r="L3759" s="8">
        <f t="shared" si="233"/>
        <v>41974.850868055553</v>
      </c>
      <c r="M3759" t="b">
        <v>0</v>
      </c>
      <c r="N3759">
        <v>50</v>
      </c>
      <c r="O3759" t="b">
        <v>1</v>
      </c>
      <c r="P3759" t="s">
        <v>8316</v>
      </c>
      <c r="Q3759">
        <f t="shared" si="234"/>
        <v>108.51428571428572</v>
      </c>
      <c r="R3759">
        <f t="shared" si="235"/>
        <v>75.959999999999994</v>
      </c>
      <c r="S3759" t="s">
        <v>8351</v>
      </c>
      <c r="T3759" t="s">
        <v>8392</v>
      </c>
      <c r="U3759" t="s">
        <v>8350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8">
        <f t="shared" si="232"/>
        <v>41747.471504629626</v>
      </c>
      <c r="L3760" s="8">
        <f t="shared" si="233"/>
        <v>41778.208333333336</v>
      </c>
      <c r="M3760" t="b">
        <v>0</v>
      </c>
      <c r="N3760">
        <v>26</v>
      </c>
      <c r="O3760" t="b">
        <v>1</v>
      </c>
      <c r="P3760" t="s">
        <v>8316</v>
      </c>
      <c r="Q3760">
        <f t="shared" si="234"/>
        <v>102.33333333333334</v>
      </c>
      <c r="R3760">
        <f t="shared" si="235"/>
        <v>59.03846153846154</v>
      </c>
      <c r="S3760" t="s">
        <v>8351</v>
      </c>
      <c r="T3760" t="s">
        <v>8392</v>
      </c>
      <c r="U3760" t="s">
        <v>8350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8">
        <f t="shared" si="232"/>
        <v>42182.108252314814</v>
      </c>
      <c r="L3761" s="8">
        <f t="shared" si="233"/>
        <v>42242.108252314814</v>
      </c>
      <c r="M3761" t="b">
        <v>0</v>
      </c>
      <c r="N3761">
        <v>88</v>
      </c>
      <c r="O3761" t="b">
        <v>1</v>
      </c>
      <c r="P3761" t="s">
        <v>8316</v>
      </c>
      <c r="Q3761">
        <f t="shared" si="234"/>
        <v>110.24425000000002</v>
      </c>
      <c r="R3761">
        <f t="shared" si="235"/>
        <v>50.111022727272733</v>
      </c>
      <c r="S3761" t="s">
        <v>8351</v>
      </c>
      <c r="T3761" t="s">
        <v>8392</v>
      </c>
      <c r="U3761" t="s">
        <v>8350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8">
        <f t="shared" si="232"/>
        <v>41739.525300925925</v>
      </c>
      <c r="L3762" s="8">
        <f t="shared" si="233"/>
        <v>41764.525300925925</v>
      </c>
      <c r="M3762" t="b">
        <v>0</v>
      </c>
      <c r="N3762">
        <v>91</v>
      </c>
      <c r="O3762" t="b">
        <v>1</v>
      </c>
      <c r="P3762" t="s">
        <v>8316</v>
      </c>
      <c r="Q3762">
        <f t="shared" si="234"/>
        <v>101.0154</v>
      </c>
      <c r="R3762">
        <f t="shared" si="235"/>
        <v>55.502967032967035</v>
      </c>
      <c r="S3762" t="s">
        <v>8351</v>
      </c>
      <c r="T3762" t="s">
        <v>8392</v>
      </c>
      <c r="U3762" t="s">
        <v>8350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8">
        <f t="shared" si="232"/>
        <v>42173.466863425929</v>
      </c>
      <c r="L3763" s="8">
        <f t="shared" si="233"/>
        <v>42226.958333333328</v>
      </c>
      <c r="M3763" t="b">
        <v>0</v>
      </c>
      <c r="N3763">
        <v>3</v>
      </c>
      <c r="O3763" t="b">
        <v>1</v>
      </c>
      <c r="P3763" t="s">
        <v>8316</v>
      </c>
      <c r="Q3763">
        <f t="shared" si="234"/>
        <v>100</v>
      </c>
      <c r="R3763">
        <f t="shared" si="235"/>
        <v>166.66666666666666</v>
      </c>
      <c r="S3763" t="s">
        <v>8351</v>
      </c>
      <c r="T3763" t="s">
        <v>8392</v>
      </c>
      <c r="U3763" t="s">
        <v>8350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8">
        <f t="shared" si="232"/>
        <v>42193.813530092593</v>
      </c>
      <c r="L3764" s="8">
        <f t="shared" si="233"/>
        <v>42218.813530092593</v>
      </c>
      <c r="M3764" t="b">
        <v>0</v>
      </c>
      <c r="N3764">
        <v>28</v>
      </c>
      <c r="O3764" t="b">
        <v>1</v>
      </c>
      <c r="P3764" t="s">
        <v>8316</v>
      </c>
      <c r="Q3764">
        <f t="shared" si="234"/>
        <v>106.24</v>
      </c>
      <c r="R3764">
        <f t="shared" si="235"/>
        <v>47.428571428571431</v>
      </c>
      <c r="S3764" t="s">
        <v>8351</v>
      </c>
      <c r="T3764" t="s">
        <v>8392</v>
      </c>
      <c r="U3764" t="s">
        <v>8350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8">
        <f t="shared" si="232"/>
        <v>42065.750300925924</v>
      </c>
      <c r="L3765" s="8">
        <f t="shared" si="233"/>
        <v>42095.708634259259</v>
      </c>
      <c r="M3765" t="b">
        <v>0</v>
      </c>
      <c r="N3765">
        <v>77</v>
      </c>
      <c r="O3765" t="b">
        <v>1</v>
      </c>
      <c r="P3765" t="s">
        <v>8316</v>
      </c>
      <c r="Q3765">
        <f t="shared" si="234"/>
        <v>100</v>
      </c>
      <c r="R3765">
        <f t="shared" si="235"/>
        <v>64.935064935064929</v>
      </c>
      <c r="S3765" t="s">
        <v>8351</v>
      </c>
      <c r="T3765" t="s">
        <v>8392</v>
      </c>
      <c r="U3765" t="s">
        <v>8350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8">
        <f t="shared" si="232"/>
        <v>42499.842962962968</v>
      </c>
      <c r="L3766" s="8">
        <f t="shared" si="233"/>
        <v>42519.024999999994</v>
      </c>
      <c r="M3766" t="b">
        <v>0</v>
      </c>
      <c r="N3766">
        <v>27</v>
      </c>
      <c r="O3766" t="b">
        <v>1</v>
      </c>
      <c r="P3766" t="s">
        <v>8316</v>
      </c>
      <c r="Q3766">
        <f t="shared" si="234"/>
        <v>100</v>
      </c>
      <c r="R3766">
        <f t="shared" si="235"/>
        <v>55.555555555555557</v>
      </c>
      <c r="S3766" t="s">
        <v>8351</v>
      </c>
      <c r="T3766" t="s">
        <v>8392</v>
      </c>
      <c r="U3766" t="s">
        <v>8350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8">
        <f t="shared" si="232"/>
        <v>41820.776412037041</v>
      </c>
      <c r="L3767" s="8">
        <f t="shared" si="233"/>
        <v>41850.776412037041</v>
      </c>
      <c r="M3767" t="b">
        <v>0</v>
      </c>
      <c r="N3767">
        <v>107</v>
      </c>
      <c r="O3767" t="b">
        <v>1</v>
      </c>
      <c r="P3767" t="s">
        <v>8316</v>
      </c>
      <c r="Q3767">
        <f t="shared" si="234"/>
        <v>113.45714285714286</v>
      </c>
      <c r="R3767">
        <f t="shared" si="235"/>
        <v>74.224299065420567</v>
      </c>
      <c r="S3767" t="s">
        <v>8351</v>
      </c>
      <c r="T3767" t="s">
        <v>8392</v>
      </c>
      <c r="U3767" t="s">
        <v>8350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8">
        <f t="shared" si="232"/>
        <v>41788.167187500003</v>
      </c>
      <c r="L3768" s="8">
        <f t="shared" si="233"/>
        <v>41823.167187500003</v>
      </c>
      <c r="M3768" t="b">
        <v>0</v>
      </c>
      <c r="N3768">
        <v>96</v>
      </c>
      <c r="O3768" t="b">
        <v>1</v>
      </c>
      <c r="P3768" t="s">
        <v>8316</v>
      </c>
      <c r="Q3768">
        <f t="shared" si="234"/>
        <v>102.65010000000001</v>
      </c>
      <c r="R3768">
        <f t="shared" si="235"/>
        <v>106.9271875</v>
      </c>
      <c r="S3768" t="s">
        <v>8351</v>
      </c>
      <c r="T3768" t="s">
        <v>8392</v>
      </c>
      <c r="U3768" t="s">
        <v>8350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8">
        <f t="shared" si="232"/>
        <v>42050.019641203704</v>
      </c>
      <c r="L3769" s="8">
        <f t="shared" si="233"/>
        <v>42064.207638888889</v>
      </c>
      <c r="M3769" t="b">
        <v>0</v>
      </c>
      <c r="N3769">
        <v>56</v>
      </c>
      <c r="O3769" t="b">
        <v>1</v>
      </c>
      <c r="P3769" t="s">
        <v>8316</v>
      </c>
      <c r="Q3769">
        <f t="shared" si="234"/>
        <v>116.75</v>
      </c>
      <c r="R3769">
        <f t="shared" si="235"/>
        <v>41.696428571428569</v>
      </c>
      <c r="S3769" t="s">
        <v>8351</v>
      </c>
      <c r="T3769" t="s">
        <v>8392</v>
      </c>
      <c r="U3769" t="s">
        <v>8350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8">
        <f t="shared" si="232"/>
        <v>41772.727893518517</v>
      </c>
      <c r="L3770" s="8">
        <f t="shared" si="233"/>
        <v>41802.727893518517</v>
      </c>
      <c r="M3770" t="b">
        <v>0</v>
      </c>
      <c r="N3770">
        <v>58</v>
      </c>
      <c r="O3770" t="b">
        <v>1</v>
      </c>
      <c r="P3770" t="s">
        <v>8316</v>
      </c>
      <c r="Q3770">
        <f t="shared" si="234"/>
        <v>107.65274999999998</v>
      </c>
      <c r="R3770">
        <f t="shared" si="235"/>
        <v>74.243275862068955</v>
      </c>
      <c r="S3770" t="s">
        <v>8351</v>
      </c>
      <c r="T3770" t="s">
        <v>8392</v>
      </c>
      <c r="U3770" t="s">
        <v>8350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8">
        <f t="shared" si="232"/>
        <v>42445.598136574074</v>
      </c>
      <c r="L3771" s="8">
        <f t="shared" si="233"/>
        <v>42475.598136574074</v>
      </c>
      <c r="M3771" t="b">
        <v>0</v>
      </c>
      <c r="N3771">
        <v>15</v>
      </c>
      <c r="O3771" t="b">
        <v>1</v>
      </c>
      <c r="P3771" t="s">
        <v>8316</v>
      </c>
      <c r="Q3771">
        <f t="shared" si="234"/>
        <v>100</v>
      </c>
      <c r="R3771">
        <f t="shared" si="235"/>
        <v>73.333333333333329</v>
      </c>
      <c r="S3771" t="s">
        <v>8351</v>
      </c>
      <c r="T3771" t="s">
        <v>8392</v>
      </c>
      <c r="U3771" t="s">
        <v>8350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8">
        <f t="shared" si="232"/>
        <v>42138.930671296301</v>
      </c>
      <c r="L3772" s="8">
        <f t="shared" si="233"/>
        <v>42168.930671296301</v>
      </c>
      <c r="M3772" t="b">
        <v>0</v>
      </c>
      <c r="N3772">
        <v>20</v>
      </c>
      <c r="O3772" t="b">
        <v>1</v>
      </c>
      <c r="P3772" t="s">
        <v>8316</v>
      </c>
      <c r="Q3772">
        <f t="shared" si="234"/>
        <v>100</v>
      </c>
      <c r="R3772">
        <f t="shared" si="235"/>
        <v>100</v>
      </c>
      <c r="S3772" t="s">
        <v>8351</v>
      </c>
      <c r="T3772" t="s">
        <v>8392</v>
      </c>
      <c r="U3772" t="s">
        <v>8350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8">
        <f t="shared" si="232"/>
        <v>42493.857083333336</v>
      </c>
      <c r="L3773" s="8">
        <f t="shared" si="233"/>
        <v>42508</v>
      </c>
      <c r="M3773" t="b">
        <v>0</v>
      </c>
      <c r="N3773">
        <v>38</v>
      </c>
      <c r="O3773" t="b">
        <v>1</v>
      </c>
      <c r="P3773" t="s">
        <v>8316</v>
      </c>
      <c r="Q3773">
        <f t="shared" si="234"/>
        <v>146</v>
      </c>
      <c r="R3773">
        <f t="shared" si="235"/>
        <v>38.421052631578945</v>
      </c>
      <c r="S3773" t="s">
        <v>8351</v>
      </c>
      <c r="T3773" t="s">
        <v>8392</v>
      </c>
      <c r="U3773" t="s">
        <v>8350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8">
        <f t="shared" si="232"/>
        <v>42682.616967592592</v>
      </c>
      <c r="L3774" s="8">
        <f t="shared" si="233"/>
        <v>42703.25</v>
      </c>
      <c r="M3774" t="b">
        <v>0</v>
      </c>
      <c r="N3774">
        <v>33</v>
      </c>
      <c r="O3774" t="b">
        <v>1</v>
      </c>
      <c r="P3774" t="s">
        <v>8316</v>
      </c>
      <c r="Q3774">
        <f t="shared" si="234"/>
        <v>110.2</v>
      </c>
      <c r="R3774">
        <f t="shared" si="235"/>
        <v>166.96969696969697</v>
      </c>
      <c r="S3774" t="s">
        <v>8351</v>
      </c>
      <c r="T3774" t="s">
        <v>8392</v>
      </c>
      <c r="U3774" t="s">
        <v>8350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8">
        <f t="shared" si="232"/>
        <v>42656.005173611105</v>
      </c>
      <c r="L3775" s="8">
        <f t="shared" si="233"/>
        <v>42689.088888888888</v>
      </c>
      <c r="M3775" t="b">
        <v>0</v>
      </c>
      <c r="N3775">
        <v>57</v>
      </c>
      <c r="O3775" t="b">
        <v>1</v>
      </c>
      <c r="P3775" t="s">
        <v>8316</v>
      </c>
      <c r="Q3775">
        <f t="shared" si="234"/>
        <v>108.2</v>
      </c>
      <c r="R3775">
        <f t="shared" si="235"/>
        <v>94.912280701754383</v>
      </c>
      <c r="S3775" t="s">
        <v>8351</v>
      </c>
      <c r="T3775" t="s">
        <v>8392</v>
      </c>
      <c r="U3775" t="s">
        <v>8350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8">
        <f t="shared" si="232"/>
        <v>42087.792303240742</v>
      </c>
      <c r="L3776" s="8">
        <f t="shared" si="233"/>
        <v>42103.792303240742</v>
      </c>
      <c r="M3776" t="b">
        <v>0</v>
      </c>
      <c r="N3776">
        <v>25</v>
      </c>
      <c r="O3776" t="b">
        <v>1</v>
      </c>
      <c r="P3776" t="s">
        <v>8316</v>
      </c>
      <c r="Q3776">
        <f t="shared" si="234"/>
        <v>100</v>
      </c>
      <c r="R3776">
        <f t="shared" si="235"/>
        <v>100</v>
      </c>
      <c r="S3776" t="s">
        <v>8351</v>
      </c>
      <c r="T3776" t="s">
        <v>8392</v>
      </c>
      <c r="U3776" t="s">
        <v>8350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8">
        <f t="shared" si="232"/>
        <v>42075.942627314813</v>
      </c>
      <c r="L3777" s="8">
        <f t="shared" si="233"/>
        <v>42103.166666666672</v>
      </c>
      <c r="M3777" t="b">
        <v>0</v>
      </c>
      <c r="N3777">
        <v>14</v>
      </c>
      <c r="O3777" t="b">
        <v>1</v>
      </c>
      <c r="P3777" t="s">
        <v>8316</v>
      </c>
      <c r="Q3777">
        <f t="shared" si="234"/>
        <v>100.25</v>
      </c>
      <c r="R3777">
        <f t="shared" si="235"/>
        <v>143.21428571428572</v>
      </c>
      <c r="S3777" t="s">
        <v>8351</v>
      </c>
      <c r="T3777" t="s">
        <v>8392</v>
      </c>
      <c r="U3777" t="s">
        <v>8350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8">
        <f t="shared" si="232"/>
        <v>41814.367800925924</v>
      </c>
      <c r="L3778" s="8">
        <f t="shared" si="233"/>
        <v>41852.041666666664</v>
      </c>
      <c r="M3778" t="b">
        <v>0</v>
      </c>
      <c r="N3778">
        <v>94</v>
      </c>
      <c r="O3778" t="b">
        <v>1</v>
      </c>
      <c r="P3778" t="s">
        <v>8316</v>
      </c>
      <c r="Q3778">
        <f t="shared" si="234"/>
        <v>106.71250000000001</v>
      </c>
      <c r="R3778">
        <f t="shared" si="235"/>
        <v>90.819148936170208</v>
      </c>
      <c r="S3778" t="s">
        <v>8351</v>
      </c>
      <c r="T3778" t="s">
        <v>8392</v>
      </c>
      <c r="U3778" t="s">
        <v>8350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8">
        <f t="shared" ref="K3779:K3842" si="236">(((J3779/60)/60)/24)+DATE(1970,1,1)</f>
        <v>41887.111354166671</v>
      </c>
      <c r="L3779" s="8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8316</v>
      </c>
      <c r="Q3779">
        <f t="shared" ref="Q3779:Q3842" si="238">E3779/D3779*100</f>
        <v>143.19999999999999</v>
      </c>
      <c r="R3779">
        <f t="shared" ref="R3779:R3842" si="239">E3779/N3779</f>
        <v>48.542372881355931</v>
      </c>
      <c r="S3779" t="s">
        <v>8351</v>
      </c>
      <c r="T3779" t="s">
        <v>8392</v>
      </c>
      <c r="U3779" t="s">
        <v>8350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8">
        <f t="shared" si="236"/>
        <v>41989.819212962961</v>
      </c>
      <c r="L3780" s="8">
        <f t="shared" si="237"/>
        <v>42049.819212962961</v>
      </c>
      <c r="M3780" t="b">
        <v>0</v>
      </c>
      <c r="N3780">
        <v>36</v>
      </c>
      <c r="O3780" t="b">
        <v>1</v>
      </c>
      <c r="P3780" t="s">
        <v>8316</v>
      </c>
      <c r="Q3780">
        <f t="shared" si="238"/>
        <v>105.04166666666667</v>
      </c>
      <c r="R3780">
        <f t="shared" si="239"/>
        <v>70.027777777777771</v>
      </c>
      <c r="S3780" t="s">
        <v>8351</v>
      </c>
      <c r="T3780" t="s">
        <v>8392</v>
      </c>
      <c r="U3780" t="s">
        <v>8350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8">
        <f t="shared" si="236"/>
        <v>42425.735416666663</v>
      </c>
      <c r="L3781" s="8">
        <f t="shared" si="237"/>
        <v>42455.693750000006</v>
      </c>
      <c r="M3781" t="b">
        <v>0</v>
      </c>
      <c r="N3781">
        <v>115</v>
      </c>
      <c r="O3781" t="b">
        <v>1</v>
      </c>
      <c r="P3781" t="s">
        <v>8316</v>
      </c>
      <c r="Q3781">
        <f t="shared" si="238"/>
        <v>103.98</v>
      </c>
      <c r="R3781">
        <f t="shared" si="239"/>
        <v>135.62608695652173</v>
      </c>
      <c r="S3781" t="s">
        <v>8351</v>
      </c>
      <c r="T3781" t="s">
        <v>8392</v>
      </c>
      <c r="U3781" t="s">
        <v>8350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8">
        <f t="shared" si="236"/>
        <v>42166.219733796301</v>
      </c>
      <c r="L3782" s="8">
        <f t="shared" si="237"/>
        <v>42198.837499999994</v>
      </c>
      <c r="M3782" t="b">
        <v>0</v>
      </c>
      <c r="N3782">
        <v>30</v>
      </c>
      <c r="O3782" t="b">
        <v>1</v>
      </c>
      <c r="P3782" t="s">
        <v>8316</v>
      </c>
      <c r="Q3782">
        <f t="shared" si="238"/>
        <v>120</v>
      </c>
      <c r="R3782">
        <f t="shared" si="239"/>
        <v>100</v>
      </c>
      <c r="S3782" t="s">
        <v>8351</v>
      </c>
      <c r="T3782" t="s">
        <v>8392</v>
      </c>
      <c r="U3782" t="s">
        <v>8350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8">
        <f t="shared" si="236"/>
        <v>41865.882928240739</v>
      </c>
      <c r="L3783" s="8">
        <f t="shared" si="237"/>
        <v>41890.882928240739</v>
      </c>
      <c r="M3783" t="b">
        <v>0</v>
      </c>
      <c r="N3783">
        <v>52</v>
      </c>
      <c r="O3783" t="b">
        <v>1</v>
      </c>
      <c r="P3783" t="s">
        <v>8316</v>
      </c>
      <c r="Q3783">
        <f t="shared" si="238"/>
        <v>109.66666666666667</v>
      </c>
      <c r="R3783">
        <f t="shared" si="239"/>
        <v>94.90384615384616</v>
      </c>
      <c r="S3783" t="s">
        <v>8351</v>
      </c>
      <c r="T3783" t="s">
        <v>8392</v>
      </c>
      <c r="U3783" t="s">
        <v>8350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8">
        <f t="shared" si="236"/>
        <v>42546.862233796302</v>
      </c>
      <c r="L3784" s="8">
        <f t="shared" si="237"/>
        <v>42575.958333333328</v>
      </c>
      <c r="M3784" t="b">
        <v>0</v>
      </c>
      <c r="N3784">
        <v>27</v>
      </c>
      <c r="O3784" t="b">
        <v>1</v>
      </c>
      <c r="P3784" t="s">
        <v>8316</v>
      </c>
      <c r="Q3784">
        <f t="shared" si="238"/>
        <v>101.75</v>
      </c>
      <c r="R3784">
        <f t="shared" si="239"/>
        <v>75.370370370370367</v>
      </c>
      <c r="S3784" t="s">
        <v>8351</v>
      </c>
      <c r="T3784" t="s">
        <v>8392</v>
      </c>
      <c r="U3784" t="s">
        <v>8350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8">
        <f t="shared" si="236"/>
        <v>42420.140277777777</v>
      </c>
      <c r="L3785" s="8">
        <f t="shared" si="237"/>
        <v>42444.666666666672</v>
      </c>
      <c r="M3785" t="b">
        <v>0</v>
      </c>
      <c r="N3785">
        <v>24</v>
      </c>
      <c r="O3785" t="b">
        <v>1</v>
      </c>
      <c r="P3785" t="s">
        <v>8316</v>
      </c>
      <c r="Q3785">
        <f t="shared" si="238"/>
        <v>128.91666666666666</v>
      </c>
      <c r="R3785">
        <f t="shared" si="239"/>
        <v>64.458333333333329</v>
      </c>
      <c r="S3785" t="s">
        <v>8351</v>
      </c>
      <c r="T3785" t="s">
        <v>8392</v>
      </c>
      <c r="U3785" t="s">
        <v>8350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8">
        <f t="shared" si="236"/>
        <v>42531.980694444443</v>
      </c>
      <c r="L3786" s="8">
        <f t="shared" si="237"/>
        <v>42561.980694444443</v>
      </c>
      <c r="M3786" t="b">
        <v>0</v>
      </c>
      <c r="N3786">
        <v>10</v>
      </c>
      <c r="O3786" t="b">
        <v>1</v>
      </c>
      <c r="P3786" t="s">
        <v>8316</v>
      </c>
      <c r="Q3786">
        <f t="shared" si="238"/>
        <v>114.99999999999999</v>
      </c>
      <c r="R3786">
        <f t="shared" si="239"/>
        <v>115</v>
      </c>
      <c r="S3786" t="s">
        <v>8351</v>
      </c>
      <c r="T3786" t="s">
        <v>8392</v>
      </c>
      <c r="U3786" t="s">
        <v>8350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8">
        <f t="shared" si="236"/>
        <v>42548.63853009259</v>
      </c>
      <c r="L3787" s="8">
        <f t="shared" si="237"/>
        <v>42584.418749999997</v>
      </c>
      <c r="M3787" t="b">
        <v>0</v>
      </c>
      <c r="N3787">
        <v>30</v>
      </c>
      <c r="O3787" t="b">
        <v>1</v>
      </c>
      <c r="P3787" t="s">
        <v>8316</v>
      </c>
      <c r="Q3787">
        <f t="shared" si="238"/>
        <v>150.75</v>
      </c>
      <c r="R3787">
        <f t="shared" si="239"/>
        <v>100.5</v>
      </c>
      <c r="S3787" t="s">
        <v>8351</v>
      </c>
      <c r="T3787" t="s">
        <v>8392</v>
      </c>
      <c r="U3787" t="s">
        <v>8350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8">
        <f t="shared" si="236"/>
        <v>42487.037905092591</v>
      </c>
      <c r="L3788" s="8">
        <f t="shared" si="237"/>
        <v>42517.037905092591</v>
      </c>
      <c r="M3788" t="b">
        <v>0</v>
      </c>
      <c r="N3788">
        <v>71</v>
      </c>
      <c r="O3788" t="b">
        <v>1</v>
      </c>
      <c r="P3788" t="s">
        <v>8316</v>
      </c>
      <c r="Q3788">
        <f t="shared" si="238"/>
        <v>110.96666666666665</v>
      </c>
      <c r="R3788">
        <f t="shared" si="239"/>
        <v>93.774647887323937</v>
      </c>
      <c r="S3788" t="s">
        <v>8351</v>
      </c>
      <c r="T3788" t="s">
        <v>8392</v>
      </c>
      <c r="U3788" t="s">
        <v>8350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8">
        <f t="shared" si="236"/>
        <v>42167.534791666665</v>
      </c>
      <c r="L3789" s="8">
        <f t="shared" si="237"/>
        <v>42196.165972222225</v>
      </c>
      <c r="M3789" t="b">
        <v>0</v>
      </c>
      <c r="N3789">
        <v>10</v>
      </c>
      <c r="O3789" t="b">
        <v>1</v>
      </c>
      <c r="P3789" t="s">
        <v>8316</v>
      </c>
      <c r="Q3789">
        <f t="shared" si="238"/>
        <v>100.28571428571429</v>
      </c>
      <c r="R3789">
        <f t="shared" si="239"/>
        <v>35.1</v>
      </c>
      <c r="S3789" t="s">
        <v>8351</v>
      </c>
      <c r="T3789" t="s">
        <v>8392</v>
      </c>
      <c r="U3789" t="s">
        <v>8350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8">
        <f t="shared" si="236"/>
        <v>42333.695821759262</v>
      </c>
      <c r="L3790" s="8">
        <f t="shared" si="237"/>
        <v>42361.679166666669</v>
      </c>
      <c r="M3790" t="b">
        <v>0</v>
      </c>
      <c r="N3790">
        <v>1</v>
      </c>
      <c r="O3790" t="b">
        <v>0</v>
      </c>
      <c r="P3790" t="s">
        <v>8316</v>
      </c>
      <c r="Q3790">
        <f t="shared" si="238"/>
        <v>0.66666666666666674</v>
      </c>
      <c r="R3790">
        <f t="shared" si="239"/>
        <v>500</v>
      </c>
      <c r="S3790" t="s">
        <v>8351</v>
      </c>
      <c r="T3790" t="s">
        <v>8392</v>
      </c>
      <c r="U3790" t="s">
        <v>8350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8">
        <f t="shared" si="236"/>
        <v>42138.798819444448</v>
      </c>
      <c r="L3791" s="8">
        <f t="shared" si="237"/>
        <v>42170.798819444448</v>
      </c>
      <c r="M3791" t="b">
        <v>0</v>
      </c>
      <c r="N3791">
        <v>4</v>
      </c>
      <c r="O3791" t="b">
        <v>0</v>
      </c>
      <c r="P3791" t="s">
        <v>8316</v>
      </c>
      <c r="Q3791">
        <f t="shared" si="238"/>
        <v>3.267605633802817</v>
      </c>
      <c r="R3791">
        <f t="shared" si="239"/>
        <v>29</v>
      </c>
      <c r="S3791" t="s">
        <v>8351</v>
      </c>
      <c r="T3791" t="s">
        <v>8392</v>
      </c>
      <c r="U3791" t="s">
        <v>8350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8">
        <f t="shared" si="236"/>
        <v>42666.666932870372</v>
      </c>
      <c r="L3792" s="8">
        <f t="shared" si="237"/>
        <v>42696.708599537036</v>
      </c>
      <c r="M3792" t="b">
        <v>0</v>
      </c>
      <c r="N3792">
        <v>0</v>
      </c>
      <c r="O3792" t="b">
        <v>0</v>
      </c>
      <c r="P3792" t="s">
        <v>8316</v>
      </c>
      <c r="Q3792">
        <f t="shared" si="238"/>
        <v>0</v>
      </c>
      <c r="R3792" t="e">
        <f t="shared" si="239"/>
        <v>#DIV/0!</v>
      </c>
      <c r="S3792" t="s">
        <v>8351</v>
      </c>
      <c r="T3792" t="s">
        <v>8392</v>
      </c>
      <c r="U3792" t="s">
        <v>8350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8">
        <f t="shared" si="236"/>
        <v>41766.692037037035</v>
      </c>
      <c r="L3793" s="8">
        <f t="shared" si="237"/>
        <v>41826.692037037035</v>
      </c>
      <c r="M3793" t="b">
        <v>0</v>
      </c>
      <c r="N3793">
        <v>0</v>
      </c>
      <c r="O3793" t="b">
        <v>0</v>
      </c>
      <c r="P3793" t="s">
        <v>8316</v>
      </c>
      <c r="Q3793">
        <f t="shared" si="238"/>
        <v>0</v>
      </c>
      <c r="R3793" t="e">
        <f t="shared" si="239"/>
        <v>#DIV/0!</v>
      </c>
      <c r="S3793" t="s">
        <v>8351</v>
      </c>
      <c r="T3793" t="s">
        <v>8392</v>
      </c>
      <c r="U3793" t="s">
        <v>8350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8">
        <f t="shared" si="236"/>
        <v>42170.447013888886</v>
      </c>
      <c r="L3794" s="8">
        <f t="shared" si="237"/>
        <v>42200.447013888886</v>
      </c>
      <c r="M3794" t="b">
        <v>0</v>
      </c>
      <c r="N3794">
        <v>2</v>
      </c>
      <c r="O3794" t="b">
        <v>0</v>
      </c>
      <c r="P3794" t="s">
        <v>8316</v>
      </c>
      <c r="Q3794">
        <f t="shared" si="238"/>
        <v>0.27999999999999997</v>
      </c>
      <c r="R3794">
        <f t="shared" si="239"/>
        <v>17.5</v>
      </c>
      <c r="S3794" t="s">
        <v>8351</v>
      </c>
      <c r="T3794" t="s">
        <v>8392</v>
      </c>
      <c r="U3794" t="s">
        <v>8350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8">
        <f t="shared" si="236"/>
        <v>41968.938993055555</v>
      </c>
      <c r="L3795" s="8">
        <f t="shared" si="237"/>
        <v>41989.938993055555</v>
      </c>
      <c r="M3795" t="b">
        <v>0</v>
      </c>
      <c r="N3795">
        <v>24</v>
      </c>
      <c r="O3795" t="b">
        <v>0</v>
      </c>
      <c r="P3795" t="s">
        <v>8316</v>
      </c>
      <c r="Q3795">
        <f t="shared" si="238"/>
        <v>59.657142857142851</v>
      </c>
      <c r="R3795">
        <f t="shared" si="239"/>
        <v>174</v>
      </c>
      <c r="S3795" t="s">
        <v>8351</v>
      </c>
      <c r="T3795" t="s">
        <v>8392</v>
      </c>
      <c r="U3795" t="s">
        <v>8350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8">
        <f t="shared" si="236"/>
        <v>42132.58048611111</v>
      </c>
      <c r="L3796" s="8">
        <f t="shared" si="237"/>
        <v>42162.58048611111</v>
      </c>
      <c r="M3796" t="b">
        <v>0</v>
      </c>
      <c r="N3796">
        <v>1</v>
      </c>
      <c r="O3796" t="b">
        <v>0</v>
      </c>
      <c r="P3796" t="s">
        <v>8316</v>
      </c>
      <c r="Q3796">
        <f t="shared" si="238"/>
        <v>1</v>
      </c>
      <c r="R3796">
        <f t="shared" si="239"/>
        <v>50</v>
      </c>
      <c r="S3796" t="s">
        <v>8351</v>
      </c>
      <c r="T3796" t="s">
        <v>8392</v>
      </c>
      <c r="U3796" t="s">
        <v>8350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8">
        <f t="shared" si="236"/>
        <v>42201.436226851853</v>
      </c>
      <c r="L3797" s="8">
        <f t="shared" si="237"/>
        <v>42244.9375</v>
      </c>
      <c r="M3797" t="b">
        <v>0</v>
      </c>
      <c r="N3797">
        <v>2</v>
      </c>
      <c r="O3797" t="b">
        <v>0</v>
      </c>
      <c r="P3797" t="s">
        <v>8316</v>
      </c>
      <c r="Q3797">
        <f t="shared" si="238"/>
        <v>1.6666666666666667</v>
      </c>
      <c r="R3797">
        <f t="shared" si="239"/>
        <v>5</v>
      </c>
      <c r="S3797" t="s">
        <v>8351</v>
      </c>
      <c r="T3797" t="s">
        <v>8392</v>
      </c>
      <c r="U3797" t="s">
        <v>8350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8">
        <f t="shared" si="236"/>
        <v>42689.029583333337</v>
      </c>
      <c r="L3798" s="8">
        <f t="shared" si="237"/>
        <v>42749.029583333337</v>
      </c>
      <c r="M3798" t="b">
        <v>0</v>
      </c>
      <c r="N3798">
        <v>1</v>
      </c>
      <c r="O3798" t="b">
        <v>0</v>
      </c>
      <c r="P3798" t="s">
        <v>8316</v>
      </c>
      <c r="Q3798">
        <f t="shared" si="238"/>
        <v>4.4444444444444444E-3</v>
      </c>
      <c r="R3798">
        <f t="shared" si="239"/>
        <v>1</v>
      </c>
      <c r="S3798" t="s">
        <v>8351</v>
      </c>
      <c r="T3798" t="s">
        <v>8392</v>
      </c>
      <c r="U3798" t="s">
        <v>8350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8">
        <f t="shared" si="236"/>
        <v>42084.881539351853</v>
      </c>
      <c r="L3799" s="8">
        <f t="shared" si="237"/>
        <v>42114.881539351853</v>
      </c>
      <c r="M3799" t="b">
        <v>0</v>
      </c>
      <c r="N3799">
        <v>37</v>
      </c>
      <c r="O3799" t="b">
        <v>0</v>
      </c>
      <c r="P3799" t="s">
        <v>8316</v>
      </c>
      <c r="Q3799">
        <f t="shared" si="238"/>
        <v>89.666666666666657</v>
      </c>
      <c r="R3799">
        <f t="shared" si="239"/>
        <v>145.40540540540542</v>
      </c>
      <c r="S3799" t="s">
        <v>8351</v>
      </c>
      <c r="T3799" t="s">
        <v>8392</v>
      </c>
      <c r="U3799" t="s">
        <v>8350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8">
        <f t="shared" si="236"/>
        <v>41831.722777777781</v>
      </c>
      <c r="L3800" s="8">
        <f t="shared" si="237"/>
        <v>41861.722777777781</v>
      </c>
      <c r="M3800" t="b">
        <v>0</v>
      </c>
      <c r="N3800">
        <v>5</v>
      </c>
      <c r="O3800" t="b">
        <v>0</v>
      </c>
      <c r="P3800" t="s">
        <v>8316</v>
      </c>
      <c r="Q3800">
        <f t="shared" si="238"/>
        <v>1.4642857142857144</v>
      </c>
      <c r="R3800">
        <f t="shared" si="239"/>
        <v>205</v>
      </c>
      <c r="S3800" t="s">
        <v>8351</v>
      </c>
      <c r="T3800" t="s">
        <v>8392</v>
      </c>
      <c r="U3800" t="s">
        <v>8350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8">
        <f t="shared" si="236"/>
        <v>42410.93105324074</v>
      </c>
      <c r="L3801" s="8">
        <f t="shared" si="237"/>
        <v>42440.93105324074</v>
      </c>
      <c r="M3801" t="b">
        <v>0</v>
      </c>
      <c r="N3801">
        <v>4</v>
      </c>
      <c r="O3801" t="b">
        <v>0</v>
      </c>
      <c r="P3801" t="s">
        <v>8316</v>
      </c>
      <c r="Q3801">
        <f t="shared" si="238"/>
        <v>4.0199999999999996</v>
      </c>
      <c r="R3801">
        <f t="shared" si="239"/>
        <v>100.5</v>
      </c>
      <c r="S3801" t="s">
        <v>8351</v>
      </c>
      <c r="T3801" t="s">
        <v>8392</v>
      </c>
      <c r="U3801" t="s">
        <v>8350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8">
        <f t="shared" si="236"/>
        <v>41982.737071759257</v>
      </c>
      <c r="L3802" s="8">
        <f t="shared" si="237"/>
        <v>42015.207638888889</v>
      </c>
      <c r="M3802" t="b">
        <v>0</v>
      </c>
      <c r="N3802">
        <v>16</v>
      </c>
      <c r="O3802" t="b">
        <v>0</v>
      </c>
      <c r="P3802" t="s">
        <v>8316</v>
      </c>
      <c r="Q3802">
        <f t="shared" si="238"/>
        <v>4.004545454545454</v>
      </c>
      <c r="R3802">
        <f t="shared" si="239"/>
        <v>55.0625</v>
      </c>
      <c r="S3802" t="s">
        <v>8351</v>
      </c>
      <c r="T3802" t="s">
        <v>8392</v>
      </c>
      <c r="U3802" t="s">
        <v>8350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8">
        <f t="shared" si="236"/>
        <v>41975.676111111112</v>
      </c>
      <c r="L3803" s="8">
        <f t="shared" si="237"/>
        <v>42006.676111111112</v>
      </c>
      <c r="M3803" t="b">
        <v>0</v>
      </c>
      <c r="N3803">
        <v>9</v>
      </c>
      <c r="O3803" t="b">
        <v>0</v>
      </c>
      <c r="P3803" t="s">
        <v>8316</v>
      </c>
      <c r="Q3803">
        <f t="shared" si="238"/>
        <v>8.52</v>
      </c>
      <c r="R3803">
        <f t="shared" si="239"/>
        <v>47.333333333333336</v>
      </c>
      <c r="S3803" t="s">
        <v>8351</v>
      </c>
      <c r="T3803" t="s">
        <v>8392</v>
      </c>
      <c r="U3803" t="s">
        <v>8350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8">
        <f t="shared" si="236"/>
        <v>42269.126226851848</v>
      </c>
      <c r="L3804" s="8">
        <f t="shared" si="237"/>
        <v>42299.126226851848</v>
      </c>
      <c r="M3804" t="b">
        <v>0</v>
      </c>
      <c r="N3804">
        <v>0</v>
      </c>
      <c r="O3804" t="b">
        <v>0</v>
      </c>
      <c r="P3804" t="s">
        <v>8316</v>
      </c>
      <c r="Q3804">
        <f t="shared" si="238"/>
        <v>0</v>
      </c>
      <c r="R3804" t="e">
        <f t="shared" si="239"/>
        <v>#DIV/0!</v>
      </c>
      <c r="S3804" t="s">
        <v>8351</v>
      </c>
      <c r="T3804" t="s">
        <v>8392</v>
      </c>
      <c r="U3804" t="s">
        <v>8350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8">
        <f t="shared" si="236"/>
        <v>42403.971851851849</v>
      </c>
      <c r="L3805" s="8">
        <f t="shared" si="237"/>
        <v>42433.971851851849</v>
      </c>
      <c r="M3805" t="b">
        <v>0</v>
      </c>
      <c r="N3805">
        <v>40</v>
      </c>
      <c r="O3805" t="b">
        <v>0</v>
      </c>
      <c r="P3805" t="s">
        <v>8316</v>
      </c>
      <c r="Q3805">
        <f t="shared" si="238"/>
        <v>19.650000000000002</v>
      </c>
      <c r="R3805">
        <f t="shared" si="239"/>
        <v>58.95</v>
      </c>
      <c r="S3805" t="s">
        <v>8351</v>
      </c>
      <c r="T3805" t="s">
        <v>8392</v>
      </c>
      <c r="U3805" t="s">
        <v>8350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8">
        <f t="shared" si="236"/>
        <v>42527.00953703704</v>
      </c>
      <c r="L3806" s="8">
        <f t="shared" si="237"/>
        <v>42582.291666666672</v>
      </c>
      <c r="M3806" t="b">
        <v>0</v>
      </c>
      <c r="N3806">
        <v>0</v>
      </c>
      <c r="O3806" t="b">
        <v>0</v>
      </c>
      <c r="P3806" t="s">
        <v>8316</v>
      </c>
      <c r="Q3806">
        <f t="shared" si="238"/>
        <v>0</v>
      </c>
      <c r="R3806" t="e">
        <f t="shared" si="239"/>
        <v>#DIV/0!</v>
      </c>
      <c r="S3806" t="s">
        <v>8351</v>
      </c>
      <c r="T3806" t="s">
        <v>8392</v>
      </c>
      <c r="U3806" t="s">
        <v>8350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8">
        <f t="shared" si="236"/>
        <v>41849.887037037035</v>
      </c>
      <c r="L3807" s="8">
        <f t="shared" si="237"/>
        <v>41909.887037037035</v>
      </c>
      <c r="M3807" t="b">
        <v>0</v>
      </c>
      <c r="N3807">
        <v>2</v>
      </c>
      <c r="O3807" t="b">
        <v>0</v>
      </c>
      <c r="P3807" t="s">
        <v>8316</v>
      </c>
      <c r="Q3807">
        <f t="shared" si="238"/>
        <v>2E-3</v>
      </c>
      <c r="R3807">
        <f t="shared" si="239"/>
        <v>1.5</v>
      </c>
      <c r="S3807" t="s">
        <v>8351</v>
      </c>
      <c r="T3807" t="s">
        <v>8392</v>
      </c>
      <c r="U3807" t="s">
        <v>8350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8">
        <f t="shared" si="236"/>
        <v>41799.259039351848</v>
      </c>
      <c r="L3808" s="8">
        <f t="shared" si="237"/>
        <v>41819.259039351848</v>
      </c>
      <c r="M3808" t="b">
        <v>0</v>
      </c>
      <c r="N3808">
        <v>1</v>
      </c>
      <c r="O3808" t="b">
        <v>0</v>
      </c>
      <c r="P3808" t="s">
        <v>8316</v>
      </c>
      <c r="Q3808">
        <f t="shared" si="238"/>
        <v>6.6666666666666666E-2</v>
      </c>
      <c r="R3808">
        <f t="shared" si="239"/>
        <v>5</v>
      </c>
      <c r="S3808" t="s">
        <v>8351</v>
      </c>
      <c r="T3808" t="s">
        <v>8392</v>
      </c>
      <c r="U3808" t="s">
        <v>8350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8">
        <f t="shared" si="236"/>
        <v>42090.909016203703</v>
      </c>
      <c r="L3809" s="8">
        <f t="shared" si="237"/>
        <v>42097.909016203703</v>
      </c>
      <c r="M3809" t="b">
        <v>0</v>
      </c>
      <c r="N3809">
        <v>9</v>
      </c>
      <c r="O3809" t="b">
        <v>0</v>
      </c>
      <c r="P3809" t="s">
        <v>8316</v>
      </c>
      <c r="Q3809">
        <f t="shared" si="238"/>
        <v>30.333333333333336</v>
      </c>
      <c r="R3809">
        <f t="shared" si="239"/>
        <v>50.555555555555557</v>
      </c>
      <c r="S3809" t="s">
        <v>8351</v>
      </c>
      <c r="T3809" t="s">
        <v>8392</v>
      </c>
      <c r="U3809" t="s">
        <v>8350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8">
        <f t="shared" si="236"/>
        <v>42059.453923611116</v>
      </c>
      <c r="L3810" s="8">
        <f t="shared" si="237"/>
        <v>42119.412256944444</v>
      </c>
      <c r="M3810" t="b">
        <v>0</v>
      </c>
      <c r="N3810">
        <v>24</v>
      </c>
      <c r="O3810" t="b">
        <v>1</v>
      </c>
      <c r="P3810" t="s">
        <v>8282</v>
      </c>
      <c r="Q3810">
        <f t="shared" si="238"/>
        <v>100</v>
      </c>
      <c r="R3810">
        <f t="shared" si="239"/>
        <v>41.666666666666664</v>
      </c>
      <c r="S3810" t="s">
        <v>8351</v>
      </c>
      <c r="T3810" t="s">
        <v>8352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8">
        <f t="shared" si="236"/>
        <v>41800.526701388888</v>
      </c>
      <c r="L3811" s="8">
        <f t="shared" si="237"/>
        <v>41850.958333333336</v>
      </c>
      <c r="M3811" t="b">
        <v>0</v>
      </c>
      <c r="N3811">
        <v>38</v>
      </c>
      <c r="O3811" t="b">
        <v>1</v>
      </c>
      <c r="P3811" t="s">
        <v>8282</v>
      </c>
      <c r="Q3811">
        <f t="shared" si="238"/>
        <v>101.25</v>
      </c>
      <c r="R3811">
        <f t="shared" si="239"/>
        <v>53.289473684210527</v>
      </c>
      <c r="S3811" t="s">
        <v>8351</v>
      </c>
      <c r="T3811" t="s">
        <v>8352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8">
        <f t="shared" si="236"/>
        <v>42054.849050925928</v>
      </c>
      <c r="L3812" s="8">
        <f t="shared" si="237"/>
        <v>42084.807384259257</v>
      </c>
      <c r="M3812" t="b">
        <v>0</v>
      </c>
      <c r="N3812">
        <v>26</v>
      </c>
      <c r="O3812" t="b">
        <v>1</v>
      </c>
      <c r="P3812" t="s">
        <v>8282</v>
      </c>
      <c r="Q3812">
        <f t="shared" si="238"/>
        <v>121.73333333333333</v>
      </c>
      <c r="R3812">
        <f t="shared" si="239"/>
        <v>70.230769230769226</v>
      </c>
      <c r="S3812" t="s">
        <v>8351</v>
      </c>
      <c r="T3812" t="s">
        <v>8352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8">
        <f t="shared" si="236"/>
        <v>42487.62700231481</v>
      </c>
      <c r="L3813" s="8">
        <f t="shared" si="237"/>
        <v>42521.458333333328</v>
      </c>
      <c r="M3813" t="b">
        <v>0</v>
      </c>
      <c r="N3813">
        <v>19</v>
      </c>
      <c r="O3813" t="b">
        <v>1</v>
      </c>
      <c r="P3813" t="s">
        <v>8282</v>
      </c>
      <c r="Q3813">
        <f t="shared" si="238"/>
        <v>330</v>
      </c>
      <c r="R3813">
        <f t="shared" si="239"/>
        <v>43.421052631578945</v>
      </c>
      <c r="S3813" t="s">
        <v>8351</v>
      </c>
      <c r="T3813" t="s">
        <v>8352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8">
        <f t="shared" si="236"/>
        <v>42109.751250000001</v>
      </c>
      <c r="L3814" s="8">
        <f t="shared" si="237"/>
        <v>42156.165972222225</v>
      </c>
      <c r="M3814" t="b">
        <v>0</v>
      </c>
      <c r="N3814">
        <v>11</v>
      </c>
      <c r="O3814" t="b">
        <v>1</v>
      </c>
      <c r="P3814" t="s">
        <v>8282</v>
      </c>
      <c r="Q3814">
        <f t="shared" si="238"/>
        <v>109.55</v>
      </c>
      <c r="R3814">
        <f t="shared" si="239"/>
        <v>199.18181818181819</v>
      </c>
      <c r="S3814" t="s">
        <v>8351</v>
      </c>
      <c r="T3814" t="s">
        <v>8352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8">
        <f t="shared" si="236"/>
        <v>42497.275706018518</v>
      </c>
      <c r="L3815" s="8">
        <f t="shared" si="237"/>
        <v>42535.904861111107</v>
      </c>
      <c r="M3815" t="b">
        <v>0</v>
      </c>
      <c r="N3815">
        <v>27</v>
      </c>
      <c r="O3815" t="b">
        <v>1</v>
      </c>
      <c r="P3815" t="s">
        <v>8282</v>
      </c>
      <c r="Q3815">
        <f t="shared" si="238"/>
        <v>100.95190476190474</v>
      </c>
      <c r="R3815">
        <f t="shared" si="239"/>
        <v>78.518148148148143</v>
      </c>
      <c r="S3815" t="s">
        <v>8351</v>
      </c>
      <c r="T3815" t="s">
        <v>8352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8">
        <f t="shared" si="236"/>
        <v>42058.904074074075</v>
      </c>
      <c r="L3816" s="8">
        <f t="shared" si="237"/>
        <v>42095.165972222225</v>
      </c>
      <c r="M3816" t="b">
        <v>0</v>
      </c>
      <c r="N3816">
        <v>34</v>
      </c>
      <c r="O3816" t="b">
        <v>1</v>
      </c>
      <c r="P3816" t="s">
        <v>8282</v>
      </c>
      <c r="Q3816">
        <f t="shared" si="238"/>
        <v>140.13333333333333</v>
      </c>
      <c r="R3816">
        <f t="shared" si="239"/>
        <v>61.823529411764703</v>
      </c>
      <c r="S3816" t="s">
        <v>8351</v>
      </c>
      <c r="T3816" t="s">
        <v>8352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8">
        <f t="shared" si="236"/>
        <v>42207.259918981479</v>
      </c>
      <c r="L3817" s="8">
        <f t="shared" si="237"/>
        <v>42236.958333333328</v>
      </c>
      <c r="M3817" t="b">
        <v>0</v>
      </c>
      <c r="N3817">
        <v>20</v>
      </c>
      <c r="O3817" t="b">
        <v>1</v>
      </c>
      <c r="P3817" t="s">
        <v>8282</v>
      </c>
      <c r="Q3817">
        <f t="shared" si="238"/>
        <v>100.001</v>
      </c>
      <c r="R3817">
        <f t="shared" si="239"/>
        <v>50.000500000000002</v>
      </c>
      <c r="S3817" t="s">
        <v>8351</v>
      </c>
      <c r="T3817" t="s">
        <v>8352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8">
        <f t="shared" si="236"/>
        <v>41807.690081018518</v>
      </c>
      <c r="L3818" s="8">
        <f t="shared" si="237"/>
        <v>41837.690081018518</v>
      </c>
      <c r="M3818" t="b">
        <v>0</v>
      </c>
      <c r="N3818">
        <v>37</v>
      </c>
      <c r="O3818" t="b">
        <v>1</v>
      </c>
      <c r="P3818" t="s">
        <v>8282</v>
      </c>
      <c r="Q3818">
        <f t="shared" si="238"/>
        <v>119.238</v>
      </c>
      <c r="R3818">
        <f t="shared" si="239"/>
        <v>48.339729729729726</v>
      </c>
      <c r="S3818" t="s">
        <v>8351</v>
      </c>
      <c r="T3818" t="s">
        <v>8352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8">
        <f t="shared" si="236"/>
        <v>42284.69694444444</v>
      </c>
      <c r="L3819" s="8">
        <f t="shared" si="237"/>
        <v>42301.165972222225</v>
      </c>
      <c r="M3819" t="b">
        <v>0</v>
      </c>
      <c r="N3819">
        <v>20</v>
      </c>
      <c r="O3819" t="b">
        <v>1</v>
      </c>
      <c r="P3819" t="s">
        <v>8282</v>
      </c>
      <c r="Q3819">
        <f t="shared" si="238"/>
        <v>107.25</v>
      </c>
      <c r="R3819">
        <f t="shared" si="239"/>
        <v>107.25</v>
      </c>
      <c r="S3819" t="s">
        <v>8351</v>
      </c>
      <c r="T3819" t="s">
        <v>8352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8">
        <f t="shared" si="236"/>
        <v>42045.84238425926</v>
      </c>
      <c r="L3820" s="8">
        <f t="shared" si="237"/>
        <v>42075.800717592589</v>
      </c>
      <c r="M3820" t="b">
        <v>0</v>
      </c>
      <c r="N3820">
        <v>10</v>
      </c>
      <c r="O3820" t="b">
        <v>1</v>
      </c>
      <c r="P3820" t="s">
        <v>8282</v>
      </c>
      <c r="Q3820">
        <f t="shared" si="238"/>
        <v>227.99999999999997</v>
      </c>
      <c r="R3820">
        <f t="shared" si="239"/>
        <v>57</v>
      </c>
      <c r="S3820" t="s">
        <v>8351</v>
      </c>
      <c r="T3820" t="s">
        <v>8352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8">
        <f t="shared" si="236"/>
        <v>42184.209537037037</v>
      </c>
      <c r="L3821" s="8">
        <f t="shared" si="237"/>
        <v>42202.876388888893</v>
      </c>
      <c r="M3821" t="b">
        <v>0</v>
      </c>
      <c r="N3821">
        <v>26</v>
      </c>
      <c r="O3821" t="b">
        <v>1</v>
      </c>
      <c r="P3821" t="s">
        <v>8282</v>
      </c>
      <c r="Q3821">
        <f t="shared" si="238"/>
        <v>106.4</v>
      </c>
      <c r="R3821">
        <f t="shared" si="239"/>
        <v>40.92307692307692</v>
      </c>
      <c r="S3821" t="s">
        <v>8351</v>
      </c>
      <c r="T3821" t="s">
        <v>8352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8">
        <f t="shared" si="236"/>
        <v>42160.651817129634</v>
      </c>
      <c r="L3822" s="8">
        <f t="shared" si="237"/>
        <v>42190.651817129634</v>
      </c>
      <c r="M3822" t="b">
        <v>0</v>
      </c>
      <c r="N3822">
        <v>20</v>
      </c>
      <c r="O3822" t="b">
        <v>1</v>
      </c>
      <c r="P3822" t="s">
        <v>8282</v>
      </c>
      <c r="Q3822">
        <f t="shared" si="238"/>
        <v>143.33333333333334</v>
      </c>
      <c r="R3822">
        <f t="shared" si="239"/>
        <v>21.5</v>
      </c>
      <c r="S3822" t="s">
        <v>8351</v>
      </c>
      <c r="T3822" t="s">
        <v>8352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8">
        <f t="shared" si="236"/>
        <v>42341.180636574078</v>
      </c>
      <c r="L3823" s="8">
        <f t="shared" si="237"/>
        <v>42373.180636574078</v>
      </c>
      <c r="M3823" t="b">
        <v>0</v>
      </c>
      <c r="N3823">
        <v>46</v>
      </c>
      <c r="O3823" t="b">
        <v>1</v>
      </c>
      <c r="P3823" t="s">
        <v>8282</v>
      </c>
      <c r="Q3823">
        <f t="shared" si="238"/>
        <v>104.54285714285714</v>
      </c>
      <c r="R3823">
        <f t="shared" si="239"/>
        <v>79.543478260869563</v>
      </c>
      <c r="S3823" t="s">
        <v>8351</v>
      </c>
      <c r="T3823" t="s">
        <v>8352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8">
        <f t="shared" si="236"/>
        <v>42329.838159722218</v>
      </c>
      <c r="L3824" s="8">
        <f t="shared" si="237"/>
        <v>42388.957638888889</v>
      </c>
      <c r="M3824" t="b">
        <v>0</v>
      </c>
      <c r="N3824">
        <v>76</v>
      </c>
      <c r="O3824" t="b">
        <v>1</v>
      </c>
      <c r="P3824" t="s">
        <v>8282</v>
      </c>
      <c r="Q3824">
        <f t="shared" si="238"/>
        <v>110.02000000000001</v>
      </c>
      <c r="R3824">
        <f t="shared" si="239"/>
        <v>72.381578947368425</v>
      </c>
      <c r="S3824" t="s">
        <v>8351</v>
      </c>
      <c r="T3824" t="s">
        <v>8352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8">
        <f t="shared" si="236"/>
        <v>42170.910231481481</v>
      </c>
      <c r="L3825" s="8">
        <f t="shared" si="237"/>
        <v>42205.165972222225</v>
      </c>
      <c r="M3825" t="b">
        <v>0</v>
      </c>
      <c r="N3825">
        <v>41</v>
      </c>
      <c r="O3825" t="b">
        <v>1</v>
      </c>
      <c r="P3825" t="s">
        <v>8282</v>
      </c>
      <c r="Q3825">
        <f t="shared" si="238"/>
        <v>106</v>
      </c>
      <c r="R3825">
        <f t="shared" si="239"/>
        <v>64.634146341463421</v>
      </c>
      <c r="S3825" t="s">
        <v>8351</v>
      </c>
      <c r="T3825" t="s">
        <v>8352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8">
        <f t="shared" si="236"/>
        <v>42571.626192129625</v>
      </c>
      <c r="L3826" s="8">
        <f t="shared" si="237"/>
        <v>42583.570138888885</v>
      </c>
      <c r="M3826" t="b">
        <v>0</v>
      </c>
      <c r="N3826">
        <v>7</v>
      </c>
      <c r="O3826" t="b">
        <v>1</v>
      </c>
      <c r="P3826" t="s">
        <v>8282</v>
      </c>
      <c r="Q3826">
        <f t="shared" si="238"/>
        <v>108</v>
      </c>
      <c r="R3826">
        <f t="shared" si="239"/>
        <v>38.571428571428569</v>
      </c>
      <c r="S3826" t="s">
        <v>8351</v>
      </c>
      <c r="T3826" t="s">
        <v>8352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8">
        <f t="shared" si="236"/>
        <v>42151.069606481484</v>
      </c>
      <c r="L3827" s="8">
        <f t="shared" si="237"/>
        <v>42172.069606481484</v>
      </c>
      <c r="M3827" t="b">
        <v>0</v>
      </c>
      <c r="N3827">
        <v>49</v>
      </c>
      <c r="O3827" t="b">
        <v>1</v>
      </c>
      <c r="P3827" t="s">
        <v>8282</v>
      </c>
      <c r="Q3827">
        <f t="shared" si="238"/>
        <v>105.42</v>
      </c>
      <c r="R3827">
        <f t="shared" si="239"/>
        <v>107.57142857142857</v>
      </c>
      <c r="S3827" t="s">
        <v>8351</v>
      </c>
      <c r="T3827" t="s">
        <v>8352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8">
        <f t="shared" si="236"/>
        <v>42101.423541666663</v>
      </c>
      <c r="L3828" s="8">
        <f t="shared" si="237"/>
        <v>42131.423541666663</v>
      </c>
      <c r="M3828" t="b">
        <v>0</v>
      </c>
      <c r="N3828">
        <v>26</v>
      </c>
      <c r="O3828" t="b">
        <v>1</v>
      </c>
      <c r="P3828" t="s">
        <v>8282</v>
      </c>
      <c r="Q3828">
        <f t="shared" si="238"/>
        <v>119.16666666666667</v>
      </c>
      <c r="R3828">
        <f t="shared" si="239"/>
        <v>27.5</v>
      </c>
      <c r="S3828" t="s">
        <v>8351</v>
      </c>
      <c r="T3828" t="s">
        <v>8352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8">
        <f t="shared" si="236"/>
        <v>42034.928252314814</v>
      </c>
      <c r="L3829" s="8">
        <f t="shared" si="237"/>
        <v>42090</v>
      </c>
      <c r="M3829" t="b">
        <v>0</v>
      </c>
      <c r="N3829">
        <v>65</v>
      </c>
      <c r="O3829" t="b">
        <v>1</v>
      </c>
      <c r="P3829" t="s">
        <v>8282</v>
      </c>
      <c r="Q3829">
        <f t="shared" si="238"/>
        <v>152.66666666666666</v>
      </c>
      <c r="R3829">
        <f t="shared" si="239"/>
        <v>70.461538461538467</v>
      </c>
      <c r="S3829" t="s">
        <v>8351</v>
      </c>
      <c r="T3829" t="s">
        <v>8352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8">
        <f t="shared" si="236"/>
        <v>41944.527627314819</v>
      </c>
      <c r="L3830" s="8">
        <f t="shared" si="237"/>
        <v>42004.569293981483</v>
      </c>
      <c r="M3830" t="b">
        <v>0</v>
      </c>
      <c r="N3830">
        <v>28</v>
      </c>
      <c r="O3830" t="b">
        <v>1</v>
      </c>
      <c r="P3830" t="s">
        <v>8282</v>
      </c>
      <c r="Q3830">
        <f t="shared" si="238"/>
        <v>100</v>
      </c>
      <c r="R3830">
        <f t="shared" si="239"/>
        <v>178.57142857142858</v>
      </c>
      <c r="S3830" t="s">
        <v>8351</v>
      </c>
      <c r="T3830" t="s">
        <v>8352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8">
        <f t="shared" si="236"/>
        <v>42593.865405092598</v>
      </c>
      <c r="L3831" s="8">
        <f t="shared" si="237"/>
        <v>42613.865405092598</v>
      </c>
      <c r="M3831" t="b">
        <v>0</v>
      </c>
      <c r="N3831">
        <v>8</v>
      </c>
      <c r="O3831" t="b">
        <v>1</v>
      </c>
      <c r="P3831" t="s">
        <v>8282</v>
      </c>
      <c r="Q3831">
        <f t="shared" si="238"/>
        <v>100.2</v>
      </c>
      <c r="R3831">
        <f t="shared" si="239"/>
        <v>62.625</v>
      </c>
      <c r="S3831" t="s">
        <v>8351</v>
      </c>
      <c r="T3831" t="s">
        <v>8352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8">
        <f t="shared" si="236"/>
        <v>42503.740868055553</v>
      </c>
      <c r="L3832" s="8">
        <f t="shared" si="237"/>
        <v>42517.740868055553</v>
      </c>
      <c r="M3832" t="b">
        <v>0</v>
      </c>
      <c r="N3832">
        <v>3</v>
      </c>
      <c r="O3832" t="b">
        <v>1</v>
      </c>
      <c r="P3832" t="s">
        <v>8282</v>
      </c>
      <c r="Q3832">
        <f t="shared" si="238"/>
        <v>225</v>
      </c>
      <c r="R3832">
        <f t="shared" si="239"/>
        <v>75</v>
      </c>
      <c r="S3832" t="s">
        <v>8351</v>
      </c>
      <c r="T3832" t="s">
        <v>8352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8">
        <f t="shared" si="236"/>
        <v>41927.848900462966</v>
      </c>
      <c r="L3833" s="8">
        <f t="shared" si="237"/>
        <v>41948.890567129631</v>
      </c>
      <c r="M3833" t="b">
        <v>0</v>
      </c>
      <c r="N3833">
        <v>9</v>
      </c>
      <c r="O3833" t="b">
        <v>1</v>
      </c>
      <c r="P3833" t="s">
        <v>8282</v>
      </c>
      <c r="Q3833">
        <f t="shared" si="238"/>
        <v>106.02199999999999</v>
      </c>
      <c r="R3833">
        <f t="shared" si="239"/>
        <v>58.901111111111113</v>
      </c>
      <c r="S3833" t="s">
        <v>8351</v>
      </c>
      <c r="T3833" t="s">
        <v>8352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8">
        <f t="shared" si="236"/>
        <v>42375.114988425921</v>
      </c>
      <c r="L3834" s="8">
        <f t="shared" si="237"/>
        <v>42420.114988425921</v>
      </c>
      <c r="M3834" t="b">
        <v>0</v>
      </c>
      <c r="N3834">
        <v>9</v>
      </c>
      <c r="O3834" t="b">
        <v>1</v>
      </c>
      <c r="P3834" t="s">
        <v>8282</v>
      </c>
      <c r="Q3834">
        <f t="shared" si="238"/>
        <v>104.66666666666666</v>
      </c>
      <c r="R3834">
        <f t="shared" si="239"/>
        <v>139.55555555555554</v>
      </c>
      <c r="S3834" t="s">
        <v>8351</v>
      </c>
      <c r="T3834" t="s">
        <v>8352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8">
        <f t="shared" si="236"/>
        <v>41963.872361111105</v>
      </c>
      <c r="L3835" s="8">
        <f t="shared" si="237"/>
        <v>41974.797916666663</v>
      </c>
      <c r="M3835" t="b">
        <v>0</v>
      </c>
      <c r="N3835">
        <v>20</v>
      </c>
      <c r="O3835" t="b">
        <v>1</v>
      </c>
      <c r="P3835" t="s">
        <v>8282</v>
      </c>
      <c r="Q3835">
        <f t="shared" si="238"/>
        <v>116.66666666666667</v>
      </c>
      <c r="R3835">
        <f t="shared" si="239"/>
        <v>70</v>
      </c>
      <c r="S3835" t="s">
        <v>8351</v>
      </c>
      <c r="T3835" t="s">
        <v>8352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8">
        <f t="shared" si="236"/>
        <v>42143.445219907408</v>
      </c>
      <c r="L3836" s="8">
        <f t="shared" si="237"/>
        <v>42173.445219907408</v>
      </c>
      <c r="M3836" t="b">
        <v>0</v>
      </c>
      <c r="N3836">
        <v>57</v>
      </c>
      <c r="O3836" t="b">
        <v>1</v>
      </c>
      <c r="P3836" t="s">
        <v>8282</v>
      </c>
      <c r="Q3836">
        <f t="shared" si="238"/>
        <v>109.03333333333333</v>
      </c>
      <c r="R3836">
        <f t="shared" si="239"/>
        <v>57.385964912280699</v>
      </c>
      <c r="S3836" t="s">
        <v>8351</v>
      </c>
      <c r="T3836" t="s">
        <v>8352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8">
        <f t="shared" si="236"/>
        <v>42460.94222222222</v>
      </c>
      <c r="L3837" s="8">
        <f t="shared" si="237"/>
        <v>42481.94222222222</v>
      </c>
      <c r="M3837" t="b">
        <v>0</v>
      </c>
      <c r="N3837">
        <v>8</v>
      </c>
      <c r="O3837" t="b">
        <v>1</v>
      </c>
      <c r="P3837" t="s">
        <v>8282</v>
      </c>
      <c r="Q3837">
        <f t="shared" si="238"/>
        <v>160</v>
      </c>
      <c r="R3837">
        <f t="shared" si="239"/>
        <v>40</v>
      </c>
      <c r="S3837" t="s">
        <v>8351</v>
      </c>
      <c r="T3837" t="s">
        <v>8352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8">
        <f t="shared" si="236"/>
        <v>42553.926527777774</v>
      </c>
      <c r="L3838" s="8">
        <f t="shared" si="237"/>
        <v>42585.172916666663</v>
      </c>
      <c r="M3838" t="b">
        <v>0</v>
      </c>
      <c r="N3838">
        <v>14</v>
      </c>
      <c r="O3838" t="b">
        <v>1</v>
      </c>
      <c r="P3838" t="s">
        <v>8282</v>
      </c>
      <c r="Q3838">
        <f t="shared" si="238"/>
        <v>112.5</v>
      </c>
      <c r="R3838">
        <f t="shared" si="239"/>
        <v>64.285714285714292</v>
      </c>
      <c r="S3838" t="s">
        <v>8351</v>
      </c>
      <c r="T3838" t="s">
        <v>8352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8">
        <f t="shared" si="236"/>
        <v>42152.765717592592</v>
      </c>
      <c r="L3839" s="8">
        <f t="shared" si="237"/>
        <v>42188.765717592592</v>
      </c>
      <c r="M3839" t="b">
        <v>0</v>
      </c>
      <c r="N3839">
        <v>17</v>
      </c>
      <c r="O3839" t="b">
        <v>1</v>
      </c>
      <c r="P3839" t="s">
        <v>8282</v>
      </c>
      <c r="Q3839">
        <f t="shared" si="238"/>
        <v>102.1</v>
      </c>
      <c r="R3839">
        <f t="shared" si="239"/>
        <v>120.11764705882354</v>
      </c>
      <c r="S3839" t="s">
        <v>8351</v>
      </c>
      <c r="T3839" t="s">
        <v>8352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8">
        <f t="shared" si="236"/>
        <v>42116.710752314815</v>
      </c>
      <c r="L3840" s="8">
        <f t="shared" si="237"/>
        <v>42146.710752314815</v>
      </c>
      <c r="M3840" t="b">
        <v>0</v>
      </c>
      <c r="N3840">
        <v>100</v>
      </c>
      <c r="O3840" t="b">
        <v>1</v>
      </c>
      <c r="P3840" t="s">
        <v>8282</v>
      </c>
      <c r="Q3840">
        <f t="shared" si="238"/>
        <v>100.824</v>
      </c>
      <c r="R3840">
        <f t="shared" si="239"/>
        <v>1008.24</v>
      </c>
      <c r="S3840" t="s">
        <v>8351</v>
      </c>
      <c r="T3840" t="s">
        <v>8352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8">
        <f t="shared" si="236"/>
        <v>42155.142638888887</v>
      </c>
      <c r="L3841" s="8">
        <f t="shared" si="237"/>
        <v>42215.142638888887</v>
      </c>
      <c r="M3841" t="b">
        <v>0</v>
      </c>
      <c r="N3841">
        <v>32</v>
      </c>
      <c r="O3841" t="b">
        <v>1</v>
      </c>
      <c r="P3841" t="s">
        <v>8282</v>
      </c>
      <c r="Q3841">
        <f t="shared" si="238"/>
        <v>101.25</v>
      </c>
      <c r="R3841">
        <f t="shared" si="239"/>
        <v>63.28125</v>
      </c>
      <c r="S3841" t="s">
        <v>8351</v>
      </c>
      <c r="T3841" t="s">
        <v>8352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8">
        <f t="shared" si="236"/>
        <v>42432.701724537037</v>
      </c>
      <c r="L3842" s="8">
        <f t="shared" si="237"/>
        <v>42457.660057870366</v>
      </c>
      <c r="M3842" t="b">
        <v>0</v>
      </c>
      <c r="N3842">
        <v>3</v>
      </c>
      <c r="O3842" t="b">
        <v>1</v>
      </c>
      <c r="P3842" t="s">
        <v>8282</v>
      </c>
      <c r="Q3842">
        <f t="shared" si="238"/>
        <v>6500</v>
      </c>
      <c r="R3842">
        <f t="shared" si="239"/>
        <v>21.666666666666668</v>
      </c>
      <c r="S3842" t="s">
        <v>8351</v>
      </c>
      <c r="T3842" t="s">
        <v>8352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8">
        <f t="shared" ref="K3843:K3906" si="240">(((J3843/60)/60)/24)+DATE(1970,1,1)</f>
        <v>41780.785729166666</v>
      </c>
      <c r="L3843" s="8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8282</v>
      </c>
      <c r="Q3843">
        <f t="shared" ref="Q3843:Q3906" si="242">E3843/D3843*100</f>
        <v>8.7200000000000006</v>
      </c>
      <c r="R3843">
        <f t="shared" ref="R3843:R3906" si="243">E3843/N3843</f>
        <v>25.647058823529413</v>
      </c>
      <c r="S3843" t="s">
        <v>8351</v>
      </c>
      <c r="T3843" t="s">
        <v>8352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8">
        <f t="shared" si="240"/>
        <v>41740.493657407409</v>
      </c>
      <c r="L3844" s="8">
        <f t="shared" si="241"/>
        <v>41770.493657407409</v>
      </c>
      <c r="M3844" t="b">
        <v>1</v>
      </c>
      <c r="N3844">
        <v>23</v>
      </c>
      <c r="O3844" t="b">
        <v>0</v>
      </c>
      <c r="P3844" t="s">
        <v>8282</v>
      </c>
      <c r="Q3844">
        <f t="shared" si="242"/>
        <v>21.94</v>
      </c>
      <c r="R3844">
        <f t="shared" si="243"/>
        <v>47.695652173913047</v>
      </c>
      <c r="S3844" t="s">
        <v>8351</v>
      </c>
      <c r="T3844" t="s">
        <v>8352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8">
        <f t="shared" si="240"/>
        <v>41766.072500000002</v>
      </c>
      <c r="L3845" s="8">
        <f t="shared" si="241"/>
        <v>41791.072500000002</v>
      </c>
      <c r="M3845" t="b">
        <v>1</v>
      </c>
      <c r="N3845">
        <v>19</v>
      </c>
      <c r="O3845" t="b">
        <v>0</v>
      </c>
      <c r="P3845" t="s">
        <v>8282</v>
      </c>
      <c r="Q3845">
        <f t="shared" si="242"/>
        <v>21.3</v>
      </c>
      <c r="R3845">
        <f t="shared" si="243"/>
        <v>56.05263157894737</v>
      </c>
      <c r="S3845" t="s">
        <v>8351</v>
      </c>
      <c r="T3845" t="s">
        <v>8352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8">
        <f t="shared" si="240"/>
        <v>41766.617291666669</v>
      </c>
      <c r="L3846" s="8">
        <f t="shared" si="241"/>
        <v>41793.290972222225</v>
      </c>
      <c r="M3846" t="b">
        <v>1</v>
      </c>
      <c r="N3846">
        <v>50</v>
      </c>
      <c r="O3846" t="b">
        <v>0</v>
      </c>
      <c r="P3846" t="s">
        <v>8282</v>
      </c>
      <c r="Q3846">
        <f t="shared" si="242"/>
        <v>41.489795918367342</v>
      </c>
      <c r="R3846">
        <f t="shared" si="243"/>
        <v>81.319999999999993</v>
      </c>
      <c r="S3846" t="s">
        <v>8351</v>
      </c>
      <c r="T3846" t="s">
        <v>8352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8">
        <f t="shared" si="240"/>
        <v>42248.627013888887</v>
      </c>
      <c r="L3847" s="8">
        <f t="shared" si="241"/>
        <v>42278.627013888887</v>
      </c>
      <c r="M3847" t="b">
        <v>1</v>
      </c>
      <c r="N3847">
        <v>12</v>
      </c>
      <c r="O3847" t="b">
        <v>0</v>
      </c>
      <c r="P3847" t="s">
        <v>8282</v>
      </c>
      <c r="Q3847">
        <f t="shared" si="242"/>
        <v>2.105</v>
      </c>
      <c r="R3847">
        <f t="shared" si="243"/>
        <v>70.166666666666671</v>
      </c>
      <c r="S3847" t="s">
        <v>8351</v>
      </c>
      <c r="T3847" t="s">
        <v>8352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8">
        <f t="shared" si="240"/>
        <v>41885.221550925926</v>
      </c>
      <c r="L3848" s="8">
        <f t="shared" si="241"/>
        <v>41916.290972222225</v>
      </c>
      <c r="M3848" t="b">
        <v>1</v>
      </c>
      <c r="N3848">
        <v>8</v>
      </c>
      <c r="O3848" t="b">
        <v>0</v>
      </c>
      <c r="P3848" t="s">
        <v>8282</v>
      </c>
      <c r="Q3848">
        <f t="shared" si="242"/>
        <v>2.7</v>
      </c>
      <c r="R3848">
        <f t="shared" si="243"/>
        <v>23.625</v>
      </c>
      <c r="S3848" t="s">
        <v>8351</v>
      </c>
      <c r="T3848" t="s">
        <v>8352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8">
        <f t="shared" si="240"/>
        <v>42159.224432870367</v>
      </c>
      <c r="L3849" s="8">
        <f t="shared" si="241"/>
        <v>42204.224432870367</v>
      </c>
      <c r="M3849" t="b">
        <v>1</v>
      </c>
      <c r="N3849">
        <v>9</v>
      </c>
      <c r="O3849" t="b">
        <v>0</v>
      </c>
      <c r="P3849" t="s">
        <v>8282</v>
      </c>
      <c r="Q3849">
        <f t="shared" si="242"/>
        <v>16.161904761904761</v>
      </c>
      <c r="R3849">
        <f t="shared" si="243"/>
        <v>188.55555555555554</v>
      </c>
      <c r="S3849" t="s">
        <v>8351</v>
      </c>
      <c r="T3849" t="s">
        <v>8352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8">
        <f t="shared" si="240"/>
        <v>42265.817002314812</v>
      </c>
      <c r="L3850" s="8">
        <f t="shared" si="241"/>
        <v>42295.817002314812</v>
      </c>
      <c r="M3850" t="b">
        <v>1</v>
      </c>
      <c r="N3850">
        <v>43</v>
      </c>
      <c r="O3850" t="b">
        <v>0</v>
      </c>
      <c r="P3850" t="s">
        <v>8282</v>
      </c>
      <c r="Q3850">
        <f t="shared" si="242"/>
        <v>16.376923076923077</v>
      </c>
      <c r="R3850">
        <f t="shared" si="243"/>
        <v>49.511627906976742</v>
      </c>
      <c r="S3850" t="s">
        <v>8351</v>
      </c>
      <c r="T3850" t="s">
        <v>8352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8">
        <f t="shared" si="240"/>
        <v>42136.767175925925</v>
      </c>
      <c r="L3851" s="8">
        <f t="shared" si="241"/>
        <v>42166.767175925925</v>
      </c>
      <c r="M3851" t="b">
        <v>1</v>
      </c>
      <c r="N3851">
        <v>28</v>
      </c>
      <c r="O3851" t="b">
        <v>0</v>
      </c>
      <c r="P3851" t="s">
        <v>8282</v>
      </c>
      <c r="Q3851">
        <f t="shared" si="242"/>
        <v>7.043333333333333</v>
      </c>
      <c r="R3851">
        <f t="shared" si="243"/>
        <v>75.464285714285708</v>
      </c>
      <c r="S3851" t="s">
        <v>8351</v>
      </c>
      <c r="T3851" t="s">
        <v>8352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8">
        <f t="shared" si="240"/>
        <v>41975.124340277776</v>
      </c>
      <c r="L3852" s="8">
        <f t="shared" si="241"/>
        <v>42005.124340277776</v>
      </c>
      <c r="M3852" t="b">
        <v>1</v>
      </c>
      <c r="N3852">
        <v>4</v>
      </c>
      <c r="O3852" t="b">
        <v>0</v>
      </c>
      <c r="P3852" t="s">
        <v>8282</v>
      </c>
      <c r="Q3852">
        <f t="shared" si="242"/>
        <v>3.8</v>
      </c>
      <c r="R3852">
        <f t="shared" si="243"/>
        <v>9.5</v>
      </c>
      <c r="S3852" t="s">
        <v>8351</v>
      </c>
      <c r="T3852" t="s">
        <v>8352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8">
        <f t="shared" si="240"/>
        <v>42172.439571759256</v>
      </c>
      <c r="L3853" s="8">
        <f t="shared" si="241"/>
        <v>42202.439571759256</v>
      </c>
      <c r="M3853" t="b">
        <v>1</v>
      </c>
      <c r="N3853">
        <v>24</v>
      </c>
      <c r="O3853" t="b">
        <v>0</v>
      </c>
      <c r="P3853" t="s">
        <v>8282</v>
      </c>
      <c r="Q3853">
        <f t="shared" si="242"/>
        <v>34.08</v>
      </c>
      <c r="R3853">
        <f t="shared" si="243"/>
        <v>35.5</v>
      </c>
      <c r="S3853" t="s">
        <v>8351</v>
      </c>
      <c r="T3853" t="s">
        <v>8352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8">
        <f t="shared" si="240"/>
        <v>42065.190694444449</v>
      </c>
      <c r="L3854" s="8">
        <f t="shared" si="241"/>
        <v>42090.149027777778</v>
      </c>
      <c r="M3854" t="b">
        <v>0</v>
      </c>
      <c r="N3854">
        <v>2</v>
      </c>
      <c r="O3854" t="b">
        <v>0</v>
      </c>
      <c r="P3854" t="s">
        <v>8282</v>
      </c>
      <c r="Q3854">
        <f t="shared" si="242"/>
        <v>0.2</v>
      </c>
      <c r="R3854">
        <f t="shared" si="243"/>
        <v>10</v>
      </c>
      <c r="S3854" t="s">
        <v>8351</v>
      </c>
      <c r="T3854" t="s">
        <v>8352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8">
        <f t="shared" si="240"/>
        <v>41848.84002314815</v>
      </c>
      <c r="L3855" s="8">
        <f t="shared" si="241"/>
        <v>41883.84002314815</v>
      </c>
      <c r="M3855" t="b">
        <v>0</v>
      </c>
      <c r="N3855">
        <v>2</v>
      </c>
      <c r="O3855" t="b">
        <v>0</v>
      </c>
      <c r="P3855" t="s">
        <v>8282</v>
      </c>
      <c r="Q3855">
        <f t="shared" si="242"/>
        <v>2.5999999999999999E-2</v>
      </c>
      <c r="R3855">
        <f t="shared" si="243"/>
        <v>13</v>
      </c>
      <c r="S3855" t="s">
        <v>8351</v>
      </c>
      <c r="T3855" t="s">
        <v>8352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8">
        <f t="shared" si="240"/>
        <v>42103.884930555556</v>
      </c>
      <c r="L3856" s="8">
        <f t="shared" si="241"/>
        <v>42133.884930555556</v>
      </c>
      <c r="M3856" t="b">
        <v>0</v>
      </c>
      <c r="N3856">
        <v>20</v>
      </c>
      <c r="O3856" t="b">
        <v>0</v>
      </c>
      <c r="P3856" t="s">
        <v>8282</v>
      </c>
      <c r="Q3856">
        <f t="shared" si="242"/>
        <v>16.254545454545454</v>
      </c>
      <c r="R3856">
        <f t="shared" si="243"/>
        <v>89.4</v>
      </c>
      <c r="S3856" t="s">
        <v>8351</v>
      </c>
      <c r="T3856" t="s">
        <v>8352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8">
        <f t="shared" si="240"/>
        <v>42059.970729166671</v>
      </c>
      <c r="L3857" s="8">
        <f t="shared" si="241"/>
        <v>42089.929062499999</v>
      </c>
      <c r="M3857" t="b">
        <v>0</v>
      </c>
      <c r="N3857">
        <v>1</v>
      </c>
      <c r="O3857" t="b">
        <v>0</v>
      </c>
      <c r="P3857" t="s">
        <v>8282</v>
      </c>
      <c r="Q3857">
        <f t="shared" si="242"/>
        <v>2.5</v>
      </c>
      <c r="R3857">
        <f t="shared" si="243"/>
        <v>25</v>
      </c>
      <c r="S3857" t="s">
        <v>8351</v>
      </c>
      <c r="T3857" t="s">
        <v>8352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8">
        <f t="shared" si="240"/>
        <v>42041.743090277778</v>
      </c>
      <c r="L3858" s="8">
        <f t="shared" si="241"/>
        <v>42071.701423611114</v>
      </c>
      <c r="M3858" t="b">
        <v>0</v>
      </c>
      <c r="N3858">
        <v>1</v>
      </c>
      <c r="O3858" t="b">
        <v>0</v>
      </c>
      <c r="P3858" t="s">
        <v>8282</v>
      </c>
      <c r="Q3858">
        <f t="shared" si="242"/>
        <v>0.02</v>
      </c>
      <c r="R3858">
        <f t="shared" si="243"/>
        <v>1</v>
      </c>
      <c r="S3858" t="s">
        <v>8351</v>
      </c>
      <c r="T3858" t="s">
        <v>8352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8">
        <f t="shared" si="240"/>
        <v>41829.73715277778</v>
      </c>
      <c r="L3859" s="8">
        <f t="shared" si="241"/>
        <v>41852.716666666667</v>
      </c>
      <c r="M3859" t="b">
        <v>0</v>
      </c>
      <c r="N3859">
        <v>4</v>
      </c>
      <c r="O3859" t="b">
        <v>0</v>
      </c>
      <c r="P3859" t="s">
        <v>8282</v>
      </c>
      <c r="Q3859">
        <f t="shared" si="242"/>
        <v>5.2</v>
      </c>
      <c r="R3859">
        <f t="shared" si="243"/>
        <v>65</v>
      </c>
      <c r="S3859" t="s">
        <v>8351</v>
      </c>
      <c r="T3859" t="s">
        <v>8352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8">
        <f t="shared" si="240"/>
        <v>42128.431064814817</v>
      </c>
      <c r="L3860" s="8">
        <f t="shared" si="241"/>
        <v>42146.875</v>
      </c>
      <c r="M3860" t="b">
        <v>0</v>
      </c>
      <c r="N3860">
        <v>1</v>
      </c>
      <c r="O3860" t="b">
        <v>0</v>
      </c>
      <c r="P3860" t="s">
        <v>8282</v>
      </c>
      <c r="Q3860">
        <f t="shared" si="242"/>
        <v>2</v>
      </c>
      <c r="R3860">
        <f t="shared" si="243"/>
        <v>10</v>
      </c>
      <c r="S3860" t="s">
        <v>8351</v>
      </c>
      <c r="T3860" t="s">
        <v>8352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8">
        <f t="shared" si="240"/>
        <v>41789.893599537041</v>
      </c>
      <c r="L3861" s="8">
        <f t="shared" si="241"/>
        <v>41815.875</v>
      </c>
      <c r="M3861" t="b">
        <v>0</v>
      </c>
      <c r="N3861">
        <v>1</v>
      </c>
      <c r="O3861" t="b">
        <v>0</v>
      </c>
      <c r="P3861" t="s">
        <v>8282</v>
      </c>
      <c r="Q3861">
        <f t="shared" si="242"/>
        <v>0.04</v>
      </c>
      <c r="R3861">
        <f t="shared" si="243"/>
        <v>1</v>
      </c>
      <c r="S3861" t="s">
        <v>8351</v>
      </c>
      <c r="T3861" t="s">
        <v>8352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8">
        <f t="shared" si="240"/>
        <v>41833.660995370366</v>
      </c>
      <c r="L3862" s="8">
        <f t="shared" si="241"/>
        <v>41863.660995370366</v>
      </c>
      <c r="M3862" t="b">
        <v>0</v>
      </c>
      <c r="N3862">
        <v>13</v>
      </c>
      <c r="O3862" t="b">
        <v>0</v>
      </c>
      <c r="P3862" t="s">
        <v>8282</v>
      </c>
      <c r="Q3862">
        <f t="shared" si="242"/>
        <v>17.666666666666668</v>
      </c>
      <c r="R3862">
        <f t="shared" si="243"/>
        <v>81.538461538461533</v>
      </c>
      <c r="S3862" t="s">
        <v>8351</v>
      </c>
      <c r="T3862" t="s">
        <v>8352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8">
        <f t="shared" si="240"/>
        <v>41914.590011574073</v>
      </c>
      <c r="L3863" s="8">
        <f t="shared" si="241"/>
        <v>41955.907638888893</v>
      </c>
      <c r="M3863" t="b">
        <v>0</v>
      </c>
      <c r="N3863">
        <v>1</v>
      </c>
      <c r="O3863" t="b">
        <v>0</v>
      </c>
      <c r="P3863" t="s">
        <v>8282</v>
      </c>
      <c r="Q3863">
        <f t="shared" si="242"/>
        <v>5</v>
      </c>
      <c r="R3863">
        <f t="shared" si="243"/>
        <v>100</v>
      </c>
      <c r="S3863" t="s">
        <v>8351</v>
      </c>
      <c r="T3863" t="s">
        <v>8352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8">
        <f t="shared" si="240"/>
        <v>42611.261064814811</v>
      </c>
      <c r="L3864" s="8">
        <f t="shared" si="241"/>
        <v>42625.707638888889</v>
      </c>
      <c r="M3864" t="b">
        <v>0</v>
      </c>
      <c r="N3864">
        <v>1</v>
      </c>
      <c r="O3864" t="b">
        <v>0</v>
      </c>
      <c r="P3864" t="s">
        <v>8282</v>
      </c>
      <c r="Q3864">
        <f t="shared" si="242"/>
        <v>1.3333333333333334E-2</v>
      </c>
      <c r="R3864">
        <f t="shared" si="243"/>
        <v>1</v>
      </c>
      <c r="S3864" t="s">
        <v>8351</v>
      </c>
      <c r="T3864" t="s">
        <v>8352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8">
        <f t="shared" si="240"/>
        <v>42253.633159722223</v>
      </c>
      <c r="L3865" s="8">
        <f t="shared" si="241"/>
        <v>42313.674826388888</v>
      </c>
      <c r="M3865" t="b">
        <v>0</v>
      </c>
      <c r="N3865">
        <v>0</v>
      </c>
      <c r="O3865" t="b">
        <v>0</v>
      </c>
      <c r="P3865" t="s">
        <v>8282</v>
      </c>
      <c r="Q3865">
        <f t="shared" si="242"/>
        <v>0</v>
      </c>
      <c r="R3865" t="e">
        <f t="shared" si="243"/>
        <v>#DIV/0!</v>
      </c>
      <c r="S3865" t="s">
        <v>8351</v>
      </c>
      <c r="T3865" t="s">
        <v>8352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8">
        <f t="shared" si="240"/>
        <v>42295.891828703709</v>
      </c>
      <c r="L3866" s="8">
        <f t="shared" si="241"/>
        <v>42325.933495370366</v>
      </c>
      <c r="M3866" t="b">
        <v>0</v>
      </c>
      <c r="N3866">
        <v>3</v>
      </c>
      <c r="O3866" t="b">
        <v>0</v>
      </c>
      <c r="P3866" t="s">
        <v>8282</v>
      </c>
      <c r="Q3866">
        <f t="shared" si="242"/>
        <v>1.2</v>
      </c>
      <c r="R3866">
        <f t="shared" si="243"/>
        <v>20</v>
      </c>
      <c r="S3866" t="s">
        <v>8351</v>
      </c>
      <c r="T3866" t="s">
        <v>8352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8">
        <f t="shared" si="240"/>
        <v>41841.651597222226</v>
      </c>
      <c r="L3867" s="8">
        <f t="shared" si="241"/>
        <v>41881.229166666664</v>
      </c>
      <c r="M3867" t="b">
        <v>0</v>
      </c>
      <c r="N3867">
        <v>14</v>
      </c>
      <c r="O3867" t="b">
        <v>0</v>
      </c>
      <c r="P3867" t="s">
        <v>8282</v>
      </c>
      <c r="Q3867">
        <f t="shared" si="242"/>
        <v>26.937422295897225</v>
      </c>
      <c r="R3867">
        <f t="shared" si="243"/>
        <v>46.428571428571431</v>
      </c>
      <c r="S3867" t="s">
        <v>8351</v>
      </c>
      <c r="T3867" t="s">
        <v>8352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8">
        <f t="shared" si="240"/>
        <v>42402.947002314817</v>
      </c>
      <c r="L3868" s="8">
        <f t="shared" si="241"/>
        <v>42452.145138888889</v>
      </c>
      <c r="M3868" t="b">
        <v>0</v>
      </c>
      <c r="N3868">
        <v>2</v>
      </c>
      <c r="O3868" t="b">
        <v>0</v>
      </c>
      <c r="P3868" t="s">
        <v>8282</v>
      </c>
      <c r="Q3868">
        <f t="shared" si="242"/>
        <v>0.54999999999999993</v>
      </c>
      <c r="R3868">
        <f t="shared" si="243"/>
        <v>5.5</v>
      </c>
      <c r="S3868" t="s">
        <v>8351</v>
      </c>
      <c r="T3868" t="s">
        <v>8352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8">
        <f t="shared" si="240"/>
        <v>42509.814108796301</v>
      </c>
      <c r="L3869" s="8">
        <f t="shared" si="241"/>
        <v>42539.814108796301</v>
      </c>
      <c r="M3869" t="b">
        <v>0</v>
      </c>
      <c r="N3869">
        <v>5</v>
      </c>
      <c r="O3869" t="b">
        <v>0</v>
      </c>
      <c r="P3869" t="s">
        <v>8282</v>
      </c>
      <c r="Q3869">
        <f t="shared" si="242"/>
        <v>12.55</v>
      </c>
      <c r="R3869">
        <f t="shared" si="243"/>
        <v>50.2</v>
      </c>
      <c r="S3869" t="s">
        <v>8351</v>
      </c>
      <c r="T3869" t="s">
        <v>8352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8">
        <f t="shared" si="240"/>
        <v>41865.659780092588</v>
      </c>
      <c r="L3870" s="8">
        <f t="shared" si="241"/>
        <v>41890.659780092588</v>
      </c>
      <c r="M3870" t="b">
        <v>0</v>
      </c>
      <c r="N3870">
        <v>1</v>
      </c>
      <c r="O3870" t="b">
        <v>0</v>
      </c>
      <c r="P3870" t="s">
        <v>8316</v>
      </c>
      <c r="Q3870">
        <f t="shared" si="242"/>
        <v>0.2</v>
      </c>
      <c r="R3870">
        <f t="shared" si="243"/>
        <v>10</v>
      </c>
      <c r="S3870" t="s">
        <v>8351</v>
      </c>
      <c r="T3870" t="s">
        <v>8392</v>
      </c>
      <c r="U3870" t="s">
        <v>8350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8">
        <f t="shared" si="240"/>
        <v>42047.724444444444</v>
      </c>
      <c r="L3871" s="8">
        <f t="shared" si="241"/>
        <v>42077.132638888885</v>
      </c>
      <c r="M3871" t="b">
        <v>0</v>
      </c>
      <c r="N3871">
        <v>15</v>
      </c>
      <c r="O3871" t="b">
        <v>0</v>
      </c>
      <c r="P3871" t="s">
        <v>8316</v>
      </c>
      <c r="Q3871">
        <f t="shared" si="242"/>
        <v>3.4474868431088401</v>
      </c>
      <c r="R3871">
        <f t="shared" si="243"/>
        <v>30.133333333333333</v>
      </c>
      <c r="S3871" t="s">
        <v>8351</v>
      </c>
      <c r="T3871" t="s">
        <v>8392</v>
      </c>
      <c r="U3871" t="s">
        <v>8350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8">
        <f t="shared" si="240"/>
        <v>41793.17219907407</v>
      </c>
      <c r="L3872" s="8">
        <f t="shared" si="241"/>
        <v>41823.17219907407</v>
      </c>
      <c r="M3872" t="b">
        <v>0</v>
      </c>
      <c r="N3872">
        <v>10</v>
      </c>
      <c r="O3872" t="b">
        <v>0</v>
      </c>
      <c r="P3872" t="s">
        <v>8316</v>
      </c>
      <c r="Q3872">
        <f t="shared" si="242"/>
        <v>15</v>
      </c>
      <c r="R3872">
        <f t="shared" si="243"/>
        <v>150</v>
      </c>
      <c r="S3872" t="s">
        <v>8351</v>
      </c>
      <c r="T3872" t="s">
        <v>8392</v>
      </c>
      <c r="U3872" t="s">
        <v>8350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8">
        <f t="shared" si="240"/>
        <v>42763.780671296292</v>
      </c>
      <c r="L3873" s="8">
        <f t="shared" si="241"/>
        <v>42823.739004629635</v>
      </c>
      <c r="M3873" t="b">
        <v>0</v>
      </c>
      <c r="N3873">
        <v>3</v>
      </c>
      <c r="O3873" t="b">
        <v>0</v>
      </c>
      <c r="P3873" t="s">
        <v>8316</v>
      </c>
      <c r="Q3873">
        <f t="shared" si="242"/>
        <v>2.666666666666667</v>
      </c>
      <c r="R3873">
        <f t="shared" si="243"/>
        <v>13.333333333333334</v>
      </c>
      <c r="S3873" t="s">
        <v>8351</v>
      </c>
      <c r="T3873" t="s">
        <v>8392</v>
      </c>
      <c r="U3873" t="s">
        <v>8350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8">
        <f t="shared" si="240"/>
        <v>42180.145787037036</v>
      </c>
      <c r="L3874" s="8">
        <f t="shared" si="241"/>
        <v>42230.145787037036</v>
      </c>
      <c r="M3874" t="b">
        <v>0</v>
      </c>
      <c r="N3874">
        <v>0</v>
      </c>
      <c r="O3874" t="b">
        <v>0</v>
      </c>
      <c r="P3874" t="s">
        <v>8316</v>
      </c>
      <c r="Q3874">
        <f t="shared" si="242"/>
        <v>0</v>
      </c>
      <c r="R3874" t="e">
        <f t="shared" si="243"/>
        <v>#DIV/0!</v>
      </c>
      <c r="S3874" t="s">
        <v>8351</v>
      </c>
      <c r="T3874" t="s">
        <v>8392</v>
      </c>
      <c r="U3874" t="s">
        <v>8350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8">
        <f t="shared" si="240"/>
        <v>42255.696006944447</v>
      </c>
      <c r="L3875" s="8">
        <f t="shared" si="241"/>
        <v>42285.696006944447</v>
      </c>
      <c r="M3875" t="b">
        <v>0</v>
      </c>
      <c r="N3875">
        <v>0</v>
      </c>
      <c r="O3875" t="b">
        <v>0</v>
      </c>
      <c r="P3875" t="s">
        <v>8316</v>
      </c>
      <c r="Q3875">
        <f t="shared" si="242"/>
        <v>0</v>
      </c>
      <c r="R3875" t="e">
        <f t="shared" si="243"/>
        <v>#DIV/0!</v>
      </c>
      <c r="S3875" t="s">
        <v>8351</v>
      </c>
      <c r="T3875" t="s">
        <v>8392</v>
      </c>
      <c r="U3875" t="s">
        <v>8350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8">
        <f t="shared" si="240"/>
        <v>42007.016458333332</v>
      </c>
      <c r="L3876" s="8">
        <f t="shared" si="241"/>
        <v>42028.041666666672</v>
      </c>
      <c r="M3876" t="b">
        <v>0</v>
      </c>
      <c r="N3876">
        <v>0</v>
      </c>
      <c r="O3876" t="b">
        <v>0</v>
      </c>
      <c r="P3876" t="s">
        <v>8316</v>
      </c>
      <c r="Q3876">
        <f t="shared" si="242"/>
        <v>0</v>
      </c>
      <c r="R3876" t="e">
        <f t="shared" si="243"/>
        <v>#DIV/0!</v>
      </c>
      <c r="S3876" t="s">
        <v>8351</v>
      </c>
      <c r="T3876" t="s">
        <v>8392</v>
      </c>
      <c r="U3876" t="s">
        <v>8350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8">
        <f t="shared" si="240"/>
        <v>42615.346817129626</v>
      </c>
      <c r="L3877" s="8">
        <f t="shared" si="241"/>
        <v>42616.416666666672</v>
      </c>
      <c r="M3877" t="b">
        <v>0</v>
      </c>
      <c r="N3877">
        <v>0</v>
      </c>
      <c r="O3877" t="b">
        <v>0</v>
      </c>
      <c r="P3877" t="s">
        <v>8316</v>
      </c>
      <c r="Q3877">
        <f t="shared" si="242"/>
        <v>0</v>
      </c>
      <c r="R3877" t="e">
        <f t="shared" si="243"/>
        <v>#DIV/0!</v>
      </c>
      <c r="S3877" t="s">
        <v>8351</v>
      </c>
      <c r="T3877" t="s">
        <v>8392</v>
      </c>
      <c r="U3877" t="s">
        <v>8350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8">
        <f t="shared" si="240"/>
        <v>42372.624166666668</v>
      </c>
      <c r="L3878" s="8">
        <f t="shared" si="241"/>
        <v>42402.624166666668</v>
      </c>
      <c r="M3878" t="b">
        <v>0</v>
      </c>
      <c r="N3878">
        <v>46</v>
      </c>
      <c r="O3878" t="b">
        <v>0</v>
      </c>
      <c r="P3878" t="s">
        <v>8316</v>
      </c>
      <c r="Q3878">
        <f t="shared" si="242"/>
        <v>52.794871794871788</v>
      </c>
      <c r="R3878">
        <f t="shared" si="243"/>
        <v>44.760869565217391</v>
      </c>
      <c r="S3878" t="s">
        <v>8351</v>
      </c>
      <c r="T3878" t="s">
        <v>8392</v>
      </c>
      <c r="U3878" t="s">
        <v>8350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8">
        <f t="shared" si="240"/>
        <v>42682.67768518519</v>
      </c>
      <c r="L3879" s="8">
        <f t="shared" si="241"/>
        <v>42712.67768518519</v>
      </c>
      <c r="M3879" t="b">
        <v>0</v>
      </c>
      <c r="N3879">
        <v>14</v>
      </c>
      <c r="O3879" t="b">
        <v>0</v>
      </c>
      <c r="P3879" t="s">
        <v>8316</v>
      </c>
      <c r="Q3879">
        <f t="shared" si="242"/>
        <v>4.9639999999999995</v>
      </c>
      <c r="R3879">
        <f t="shared" si="243"/>
        <v>88.642857142857139</v>
      </c>
      <c r="S3879" t="s">
        <v>8351</v>
      </c>
      <c r="T3879" t="s">
        <v>8392</v>
      </c>
      <c r="U3879" t="s">
        <v>8350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8">
        <f t="shared" si="240"/>
        <v>42154.818819444445</v>
      </c>
      <c r="L3880" s="8">
        <f t="shared" si="241"/>
        <v>42185.165972222225</v>
      </c>
      <c r="M3880" t="b">
        <v>0</v>
      </c>
      <c r="N3880">
        <v>1</v>
      </c>
      <c r="O3880" t="b">
        <v>0</v>
      </c>
      <c r="P3880" t="s">
        <v>8316</v>
      </c>
      <c r="Q3880">
        <f t="shared" si="242"/>
        <v>5.5555555555555552E-2</v>
      </c>
      <c r="R3880">
        <f t="shared" si="243"/>
        <v>10</v>
      </c>
      <c r="S3880" t="s">
        <v>8351</v>
      </c>
      <c r="T3880" t="s">
        <v>8392</v>
      </c>
      <c r="U3880" t="s">
        <v>8350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8">
        <f t="shared" si="240"/>
        <v>41999.861064814817</v>
      </c>
      <c r="L3881" s="8">
        <f t="shared" si="241"/>
        <v>42029.861064814817</v>
      </c>
      <c r="M3881" t="b">
        <v>0</v>
      </c>
      <c r="N3881">
        <v>0</v>
      </c>
      <c r="O3881" t="b">
        <v>0</v>
      </c>
      <c r="P3881" t="s">
        <v>8316</v>
      </c>
      <c r="Q3881">
        <f t="shared" si="242"/>
        <v>0</v>
      </c>
      <c r="R3881" t="e">
        <f t="shared" si="243"/>
        <v>#DIV/0!</v>
      </c>
      <c r="S3881" t="s">
        <v>8351</v>
      </c>
      <c r="T3881" t="s">
        <v>8392</v>
      </c>
      <c r="U3881" t="s">
        <v>8350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8">
        <f t="shared" si="240"/>
        <v>41815.815046296295</v>
      </c>
      <c r="L3882" s="8">
        <f t="shared" si="241"/>
        <v>41850.958333333336</v>
      </c>
      <c r="M3882" t="b">
        <v>0</v>
      </c>
      <c r="N3882">
        <v>17</v>
      </c>
      <c r="O3882" t="b">
        <v>0</v>
      </c>
      <c r="P3882" t="s">
        <v>8316</v>
      </c>
      <c r="Q3882">
        <f t="shared" si="242"/>
        <v>13.066666666666665</v>
      </c>
      <c r="R3882">
        <f t="shared" si="243"/>
        <v>57.647058823529413</v>
      </c>
      <c r="S3882" t="s">
        <v>8351</v>
      </c>
      <c r="T3882" t="s">
        <v>8392</v>
      </c>
      <c r="U3882" t="s">
        <v>8350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8">
        <f t="shared" si="240"/>
        <v>42756.018506944441</v>
      </c>
      <c r="L3883" s="8">
        <f t="shared" si="241"/>
        <v>42786.018506944441</v>
      </c>
      <c r="M3883" t="b">
        <v>0</v>
      </c>
      <c r="N3883">
        <v>1</v>
      </c>
      <c r="O3883" t="b">
        <v>0</v>
      </c>
      <c r="P3883" t="s">
        <v>8316</v>
      </c>
      <c r="Q3883">
        <f t="shared" si="242"/>
        <v>5</v>
      </c>
      <c r="R3883">
        <f t="shared" si="243"/>
        <v>25</v>
      </c>
      <c r="S3883" t="s">
        <v>8351</v>
      </c>
      <c r="T3883" t="s">
        <v>8392</v>
      </c>
      <c r="U3883" t="s">
        <v>8350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8">
        <f t="shared" si="240"/>
        <v>42373.983449074076</v>
      </c>
      <c r="L3884" s="8">
        <f t="shared" si="241"/>
        <v>42400.960416666669</v>
      </c>
      <c r="M3884" t="b">
        <v>0</v>
      </c>
      <c r="N3884">
        <v>0</v>
      </c>
      <c r="O3884" t="b">
        <v>0</v>
      </c>
      <c r="P3884" t="s">
        <v>8316</v>
      </c>
      <c r="Q3884">
        <f t="shared" si="242"/>
        <v>0</v>
      </c>
      <c r="R3884" t="e">
        <f t="shared" si="243"/>
        <v>#DIV/0!</v>
      </c>
      <c r="S3884" t="s">
        <v>8351</v>
      </c>
      <c r="T3884" t="s">
        <v>8392</v>
      </c>
      <c r="U3884" t="s">
        <v>8350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8">
        <f t="shared" si="240"/>
        <v>41854.602650462963</v>
      </c>
      <c r="L3885" s="8">
        <f t="shared" si="241"/>
        <v>41884.602650462963</v>
      </c>
      <c r="M3885" t="b">
        <v>0</v>
      </c>
      <c r="N3885">
        <v>0</v>
      </c>
      <c r="O3885" t="b">
        <v>0</v>
      </c>
      <c r="P3885" t="s">
        <v>8316</v>
      </c>
      <c r="Q3885">
        <f t="shared" si="242"/>
        <v>0</v>
      </c>
      <c r="R3885" t="e">
        <f t="shared" si="243"/>
        <v>#DIV/0!</v>
      </c>
      <c r="S3885" t="s">
        <v>8351</v>
      </c>
      <c r="T3885" t="s">
        <v>8392</v>
      </c>
      <c r="U3885" t="s">
        <v>8350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8">
        <f t="shared" si="240"/>
        <v>42065.791574074072</v>
      </c>
      <c r="L3886" s="8">
        <f t="shared" si="241"/>
        <v>42090.749907407408</v>
      </c>
      <c r="M3886" t="b">
        <v>0</v>
      </c>
      <c r="N3886">
        <v>0</v>
      </c>
      <c r="O3886" t="b">
        <v>0</v>
      </c>
      <c r="P3886" t="s">
        <v>8316</v>
      </c>
      <c r="Q3886">
        <f t="shared" si="242"/>
        <v>0</v>
      </c>
      <c r="R3886" t="e">
        <f t="shared" si="243"/>
        <v>#DIV/0!</v>
      </c>
      <c r="S3886" t="s">
        <v>8351</v>
      </c>
      <c r="T3886" t="s">
        <v>8392</v>
      </c>
      <c r="U3886" t="s">
        <v>8350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8">
        <f t="shared" si="240"/>
        <v>42469.951284722221</v>
      </c>
      <c r="L3887" s="8">
        <f t="shared" si="241"/>
        <v>42499.951284722221</v>
      </c>
      <c r="M3887" t="b">
        <v>0</v>
      </c>
      <c r="N3887">
        <v>0</v>
      </c>
      <c r="O3887" t="b">
        <v>0</v>
      </c>
      <c r="P3887" t="s">
        <v>8316</v>
      </c>
      <c r="Q3887">
        <f t="shared" si="242"/>
        <v>0</v>
      </c>
      <c r="R3887" t="e">
        <f t="shared" si="243"/>
        <v>#DIV/0!</v>
      </c>
      <c r="S3887" t="s">
        <v>8351</v>
      </c>
      <c r="T3887" t="s">
        <v>8392</v>
      </c>
      <c r="U3887" t="s">
        <v>8350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8">
        <f t="shared" si="240"/>
        <v>41954.228032407409</v>
      </c>
      <c r="L3888" s="8">
        <f t="shared" si="241"/>
        <v>41984.228032407409</v>
      </c>
      <c r="M3888" t="b">
        <v>0</v>
      </c>
      <c r="N3888">
        <v>0</v>
      </c>
      <c r="O3888" t="b">
        <v>0</v>
      </c>
      <c r="P3888" t="s">
        <v>8316</v>
      </c>
      <c r="Q3888">
        <f t="shared" si="242"/>
        <v>0</v>
      </c>
      <c r="R3888" t="e">
        <f t="shared" si="243"/>
        <v>#DIV/0!</v>
      </c>
      <c r="S3888" t="s">
        <v>8351</v>
      </c>
      <c r="T3888" t="s">
        <v>8392</v>
      </c>
      <c r="U3888" t="s">
        <v>8350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8">
        <f t="shared" si="240"/>
        <v>42079.857974537037</v>
      </c>
      <c r="L3889" s="8">
        <f t="shared" si="241"/>
        <v>42125.916666666672</v>
      </c>
      <c r="M3889" t="b">
        <v>0</v>
      </c>
      <c r="N3889">
        <v>2</v>
      </c>
      <c r="O3889" t="b">
        <v>0</v>
      </c>
      <c r="P3889" t="s">
        <v>8316</v>
      </c>
      <c r="Q3889">
        <f t="shared" si="242"/>
        <v>1.7500000000000002</v>
      </c>
      <c r="R3889">
        <f t="shared" si="243"/>
        <v>17.5</v>
      </c>
      <c r="S3889" t="s">
        <v>8351</v>
      </c>
      <c r="T3889" t="s">
        <v>8392</v>
      </c>
      <c r="U3889" t="s">
        <v>8350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8">
        <f t="shared" si="240"/>
        <v>42762.545810185184</v>
      </c>
      <c r="L3890" s="8">
        <f t="shared" si="241"/>
        <v>42792.545810185184</v>
      </c>
      <c r="M3890" t="b">
        <v>0</v>
      </c>
      <c r="N3890">
        <v>14</v>
      </c>
      <c r="O3890" t="b">
        <v>0</v>
      </c>
      <c r="P3890" t="s">
        <v>8282</v>
      </c>
      <c r="Q3890">
        <f t="shared" si="242"/>
        <v>27.1</v>
      </c>
      <c r="R3890">
        <f t="shared" si="243"/>
        <v>38.714285714285715</v>
      </c>
      <c r="S3890" t="s">
        <v>8351</v>
      </c>
      <c r="T3890" t="s">
        <v>8352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8">
        <f t="shared" si="240"/>
        <v>41977.004976851851</v>
      </c>
      <c r="L3891" s="8">
        <f t="shared" si="241"/>
        <v>42008.976388888885</v>
      </c>
      <c r="M3891" t="b">
        <v>0</v>
      </c>
      <c r="N3891">
        <v>9</v>
      </c>
      <c r="O3891" t="b">
        <v>0</v>
      </c>
      <c r="P3891" t="s">
        <v>8282</v>
      </c>
      <c r="Q3891">
        <f t="shared" si="242"/>
        <v>1.4749999999999999</v>
      </c>
      <c r="R3891">
        <f t="shared" si="243"/>
        <v>13.111111111111111</v>
      </c>
      <c r="S3891" t="s">
        <v>8351</v>
      </c>
      <c r="T3891" t="s">
        <v>8352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8">
        <f t="shared" si="240"/>
        <v>42171.758611111116</v>
      </c>
      <c r="L3892" s="8">
        <f t="shared" si="241"/>
        <v>42231.758611111116</v>
      </c>
      <c r="M3892" t="b">
        <v>0</v>
      </c>
      <c r="N3892">
        <v>8</v>
      </c>
      <c r="O3892" t="b">
        <v>0</v>
      </c>
      <c r="P3892" t="s">
        <v>8282</v>
      </c>
      <c r="Q3892">
        <f t="shared" si="242"/>
        <v>16.826666666666668</v>
      </c>
      <c r="R3892">
        <f t="shared" si="243"/>
        <v>315.5</v>
      </c>
      <c r="S3892" t="s">
        <v>8351</v>
      </c>
      <c r="T3892" t="s">
        <v>8352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8">
        <f t="shared" si="240"/>
        <v>42056.1324537037</v>
      </c>
      <c r="L3893" s="8">
        <f t="shared" si="241"/>
        <v>42086.207638888889</v>
      </c>
      <c r="M3893" t="b">
        <v>0</v>
      </c>
      <c r="N3893">
        <v>7</v>
      </c>
      <c r="O3893" t="b">
        <v>0</v>
      </c>
      <c r="P3893" t="s">
        <v>8282</v>
      </c>
      <c r="Q3893">
        <f t="shared" si="242"/>
        <v>32.5</v>
      </c>
      <c r="R3893">
        <f t="shared" si="243"/>
        <v>37.142857142857146</v>
      </c>
      <c r="S3893" t="s">
        <v>8351</v>
      </c>
      <c r="T3893" t="s">
        <v>8352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8">
        <f t="shared" si="240"/>
        <v>41867.652280092596</v>
      </c>
      <c r="L3894" s="8">
        <f t="shared" si="241"/>
        <v>41875.291666666664</v>
      </c>
      <c r="M3894" t="b">
        <v>0</v>
      </c>
      <c r="N3894">
        <v>0</v>
      </c>
      <c r="O3894" t="b">
        <v>0</v>
      </c>
      <c r="P3894" t="s">
        <v>8282</v>
      </c>
      <c r="Q3894">
        <f t="shared" si="242"/>
        <v>0</v>
      </c>
      <c r="R3894" t="e">
        <f t="shared" si="243"/>
        <v>#DIV/0!</v>
      </c>
      <c r="S3894" t="s">
        <v>8351</v>
      </c>
      <c r="T3894" t="s">
        <v>8352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8">
        <f t="shared" si="240"/>
        <v>41779.657870370371</v>
      </c>
      <c r="L3895" s="8">
        <f t="shared" si="241"/>
        <v>41821.25</v>
      </c>
      <c r="M3895" t="b">
        <v>0</v>
      </c>
      <c r="N3895">
        <v>84</v>
      </c>
      <c r="O3895" t="b">
        <v>0</v>
      </c>
      <c r="P3895" t="s">
        <v>8282</v>
      </c>
      <c r="Q3895">
        <f t="shared" si="242"/>
        <v>21.55</v>
      </c>
      <c r="R3895">
        <f t="shared" si="243"/>
        <v>128.27380952380952</v>
      </c>
      <c r="S3895" t="s">
        <v>8351</v>
      </c>
      <c r="T3895" t="s">
        <v>8352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8">
        <f t="shared" si="240"/>
        <v>42679.958472222221</v>
      </c>
      <c r="L3896" s="8">
        <f t="shared" si="241"/>
        <v>42710.207638888889</v>
      </c>
      <c r="M3896" t="b">
        <v>0</v>
      </c>
      <c r="N3896">
        <v>11</v>
      </c>
      <c r="O3896" t="b">
        <v>0</v>
      </c>
      <c r="P3896" t="s">
        <v>8282</v>
      </c>
      <c r="Q3896">
        <f t="shared" si="242"/>
        <v>3.4666666666666663</v>
      </c>
      <c r="R3896">
        <f t="shared" si="243"/>
        <v>47.272727272727273</v>
      </c>
      <c r="S3896" t="s">
        <v>8351</v>
      </c>
      <c r="T3896" t="s">
        <v>8352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8">
        <f t="shared" si="240"/>
        <v>42032.250208333338</v>
      </c>
      <c r="L3897" s="8">
        <f t="shared" si="241"/>
        <v>42063.250208333338</v>
      </c>
      <c r="M3897" t="b">
        <v>0</v>
      </c>
      <c r="N3897">
        <v>1</v>
      </c>
      <c r="O3897" t="b">
        <v>0</v>
      </c>
      <c r="P3897" t="s">
        <v>8282</v>
      </c>
      <c r="Q3897">
        <f t="shared" si="242"/>
        <v>5</v>
      </c>
      <c r="R3897">
        <f t="shared" si="243"/>
        <v>50</v>
      </c>
      <c r="S3897" t="s">
        <v>8351</v>
      </c>
      <c r="T3897" t="s">
        <v>8352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8">
        <f t="shared" si="240"/>
        <v>41793.191875000004</v>
      </c>
      <c r="L3898" s="8">
        <f t="shared" si="241"/>
        <v>41807.191875000004</v>
      </c>
      <c r="M3898" t="b">
        <v>0</v>
      </c>
      <c r="N3898">
        <v>4</v>
      </c>
      <c r="O3898" t="b">
        <v>0</v>
      </c>
      <c r="P3898" t="s">
        <v>8282</v>
      </c>
      <c r="Q3898">
        <f t="shared" si="242"/>
        <v>10.625</v>
      </c>
      <c r="R3898">
        <f t="shared" si="243"/>
        <v>42.5</v>
      </c>
      <c r="S3898" t="s">
        <v>8351</v>
      </c>
      <c r="T3898" t="s">
        <v>8352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8">
        <f t="shared" si="240"/>
        <v>41982.87364583333</v>
      </c>
      <c r="L3899" s="8">
        <f t="shared" si="241"/>
        <v>42012.87364583333</v>
      </c>
      <c r="M3899" t="b">
        <v>0</v>
      </c>
      <c r="N3899">
        <v>10</v>
      </c>
      <c r="O3899" t="b">
        <v>0</v>
      </c>
      <c r="P3899" t="s">
        <v>8282</v>
      </c>
      <c r="Q3899">
        <f t="shared" si="242"/>
        <v>17.599999999999998</v>
      </c>
      <c r="R3899">
        <f t="shared" si="243"/>
        <v>44</v>
      </c>
      <c r="S3899" t="s">
        <v>8351</v>
      </c>
      <c r="T3899" t="s">
        <v>8352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8">
        <f t="shared" si="240"/>
        <v>42193.482291666667</v>
      </c>
      <c r="L3900" s="8">
        <f t="shared" si="241"/>
        <v>42233.666666666672</v>
      </c>
      <c r="M3900" t="b">
        <v>0</v>
      </c>
      <c r="N3900">
        <v>16</v>
      </c>
      <c r="O3900" t="b">
        <v>0</v>
      </c>
      <c r="P3900" t="s">
        <v>8282</v>
      </c>
      <c r="Q3900">
        <f t="shared" si="242"/>
        <v>32.56</v>
      </c>
      <c r="R3900">
        <f t="shared" si="243"/>
        <v>50.875</v>
      </c>
      <c r="S3900" t="s">
        <v>8351</v>
      </c>
      <c r="T3900" t="s">
        <v>8352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8">
        <f t="shared" si="240"/>
        <v>41843.775011574071</v>
      </c>
      <c r="L3901" s="8">
        <f t="shared" si="241"/>
        <v>41863.775011574071</v>
      </c>
      <c r="M3901" t="b">
        <v>0</v>
      </c>
      <c r="N3901">
        <v>2</v>
      </c>
      <c r="O3901" t="b">
        <v>0</v>
      </c>
      <c r="P3901" t="s">
        <v>8282</v>
      </c>
      <c r="Q3901">
        <f t="shared" si="242"/>
        <v>1.25</v>
      </c>
      <c r="R3901">
        <f t="shared" si="243"/>
        <v>62.5</v>
      </c>
      <c r="S3901" t="s">
        <v>8351</v>
      </c>
      <c r="T3901" t="s">
        <v>8352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8">
        <f t="shared" si="240"/>
        <v>42136.092488425929</v>
      </c>
      <c r="L3902" s="8">
        <f t="shared" si="241"/>
        <v>42166.092488425929</v>
      </c>
      <c r="M3902" t="b">
        <v>0</v>
      </c>
      <c r="N3902">
        <v>5</v>
      </c>
      <c r="O3902" t="b">
        <v>0</v>
      </c>
      <c r="P3902" t="s">
        <v>8282</v>
      </c>
      <c r="Q3902">
        <f t="shared" si="242"/>
        <v>5.4</v>
      </c>
      <c r="R3902">
        <f t="shared" si="243"/>
        <v>27</v>
      </c>
      <c r="S3902" t="s">
        <v>8351</v>
      </c>
      <c r="T3902" t="s">
        <v>8352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8">
        <f t="shared" si="240"/>
        <v>42317.826377314821</v>
      </c>
      <c r="L3903" s="8">
        <f t="shared" si="241"/>
        <v>42357.826377314821</v>
      </c>
      <c r="M3903" t="b">
        <v>0</v>
      </c>
      <c r="N3903">
        <v>1</v>
      </c>
      <c r="O3903" t="b">
        <v>0</v>
      </c>
      <c r="P3903" t="s">
        <v>8282</v>
      </c>
      <c r="Q3903">
        <f t="shared" si="242"/>
        <v>0.83333333333333337</v>
      </c>
      <c r="R3903">
        <f t="shared" si="243"/>
        <v>25</v>
      </c>
      <c r="S3903" t="s">
        <v>8351</v>
      </c>
      <c r="T3903" t="s">
        <v>8352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8">
        <f t="shared" si="240"/>
        <v>42663.468078703707</v>
      </c>
      <c r="L3904" s="8">
        <f t="shared" si="241"/>
        <v>42688.509745370371</v>
      </c>
      <c r="M3904" t="b">
        <v>0</v>
      </c>
      <c r="N3904">
        <v>31</v>
      </c>
      <c r="O3904" t="b">
        <v>0</v>
      </c>
      <c r="P3904" t="s">
        <v>8282</v>
      </c>
      <c r="Q3904">
        <f t="shared" si="242"/>
        <v>48.833333333333336</v>
      </c>
      <c r="R3904">
        <f t="shared" si="243"/>
        <v>47.258064516129032</v>
      </c>
      <c r="S3904" t="s">
        <v>8351</v>
      </c>
      <c r="T3904" t="s">
        <v>8352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8">
        <f t="shared" si="240"/>
        <v>42186.01116898148</v>
      </c>
      <c r="L3905" s="8">
        <f t="shared" si="241"/>
        <v>42230.818055555559</v>
      </c>
      <c r="M3905" t="b">
        <v>0</v>
      </c>
      <c r="N3905">
        <v>0</v>
      </c>
      <c r="O3905" t="b">
        <v>0</v>
      </c>
      <c r="P3905" t="s">
        <v>8282</v>
      </c>
      <c r="Q3905">
        <f t="shared" si="242"/>
        <v>0</v>
      </c>
      <c r="R3905" t="e">
        <f t="shared" si="243"/>
        <v>#DIV/0!</v>
      </c>
      <c r="S3905" t="s">
        <v>8351</v>
      </c>
      <c r="T3905" t="s">
        <v>8352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8">
        <f t="shared" si="240"/>
        <v>42095.229166666672</v>
      </c>
      <c r="L3906" s="8">
        <f t="shared" si="241"/>
        <v>42109.211111111115</v>
      </c>
      <c r="M3906" t="b">
        <v>0</v>
      </c>
      <c r="N3906">
        <v>2</v>
      </c>
      <c r="O3906" t="b">
        <v>0</v>
      </c>
      <c r="P3906" t="s">
        <v>8282</v>
      </c>
      <c r="Q3906">
        <f t="shared" si="242"/>
        <v>0.03</v>
      </c>
      <c r="R3906">
        <f t="shared" si="243"/>
        <v>1.5</v>
      </c>
      <c r="S3906" t="s">
        <v>8351</v>
      </c>
      <c r="T3906" t="s">
        <v>8352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8">
        <f t="shared" ref="K3907:K3970" si="244">(((J3907/60)/60)/24)+DATE(1970,1,1)</f>
        <v>42124.623877314814</v>
      </c>
      <c r="L3907" s="8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8282</v>
      </c>
      <c r="Q3907">
        <f t="shared" ref="Q3907:Q3970" si="246">E3907/D3907*100</f>
        <v>11.533333333333333</v>
      </c>
      <c r="R3907">
        <f t="shared" ref="R3907:R3970" si="247">E3907/N3907</f>
        <v>24.714285714285715</v>
      </c>
      <c r="S3907" t="s">
        <v>8351</v>
      </c>
      <c r="T3907" t="s">
        <v>8352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8">
        <f t="shared" si="244"/>
        <v>42143.917743055557</v>
      </c>
      <c r="L3908" s="8">
        <f t="shared" si="245"/>
        <v>42181.559027777781</v>
      </c>
      <c r="M3908" t="b">
        <v>0</v>
      </c>
      <c r="N3908">
        <v>16</v>
      </c>
      <c r="O3908" t="b">
        <v>0</v>
      </c>
      <c r="P3908" t="s">
        <v>8282</v>
      </c>
      <c r="Q3908">
        <f t="shared" si="246"/>
        <v>67.333333333333329</v>
      </c>
      <c r="R3908">
        <f t="shared" si="247"/>
        <v>63.125</v>
      </c>
      <c r="S3908" t="s">
        <v>8351</v>
      </c>
      <c r="T3908" t="s">
        <v>8352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8">
        <f t="shared" si="244"/>
        <v>41906.819513888891</v>
      </c>
      <c r="L3909" s="8">
        <f t="shared" si="245"/>
        <v>41938.838888888888</v>
      </c>
      <c r="M3909" t="b">
        <v>0</v>
      </c>
      <c r="N3909">
        <v>4</v>
      </c>
      <c r="O3909" t="b">
        <v>0</v>
      </c>
      <c r="P3909" t="s">
        <v>8282</v>
      </c>
      <c r="Q3909">
        <f t="shared" si="246"/>
        <v>15.299999999999999</v>
      </c>
      <c r="R3909">
        <f t="shared" si="247"/>
        <v>38.25</v>
      </c>
      <c r="S3909" t="s">
        <v>8351</v>
      </c>
      <c r="T3909" t="s">
        <v>8352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8">
        <f t="shared" si="244"/>
        <v>41834.135370370372</v>
      </c>
      <c r="L3910" s="8">
        <f t="shared" si="245"/>
        <v>41849.135370370372</v>
      </c>
      <c r="M3910" t="b">
        <v>0</v>
      </c>
      <c r="N3910">
        <v>4</v>
      </c>
      <c r="O3910" t="b">
        <v>0</v>
      </c>
      <c r="P3910" t="s">
        <v>8282</v>
      </c>
      <c r="Q3910">
        <f t="shared" si="246"/>
        <v>8.6666666666666679</v>
      </c>
      <c r="R3910">
        <f t="shared" si="247"/>
        <v>16.25</v>
      </c>
      <c r="S3910" t="s">
        <v>8351</v>
      </c>
      <c r="T3910" t="s">
        <v>8352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8">
        <f t="shared" si="244"/>
        <v>41863.359282407408</v>
      </c>
      <c r="L3911" s="8">
        <f t="shared" si="245"/>
        <v>41893.359282407408</v>
      </c>
      <c r="M3911" t="b">
        <v>0</v>
      </c>
      <c r="N3911">
        <v>4</v>
      </c>
      <c r="O3911" t="b">
        <v>0</v>
      </c>
      <c r="P3911" t="s">
        <v>8282</v>
      </c>
      <c r="Q3911">
        <f t="shared" si="246"/>
        <v>0.22499999999999998</v>
      </c>
      <c r="R3911">
        <f t="shared" si="247"/>
        <v>33.75</v>
      </c>
      <c r="S3911" t="s">
        <v>8351</v>
      </c>
      <c r="T3911" t="s">
        <v>8352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8">
        <f t="shared" si="244"/>
        <v>42224.756909722222</v>
      </c>
      <c r="L3912" s="8">
        <f t="shared" si="245"/>
        <v>42254.756909722222</v>
      </c>
      <c r="M3912" t="b">
        <v>0</v>
      </c>
      <c r="N3912">
        <v>3</v>
      </c>
      <c r="O3912" t="b">
        <v>0</v>
      </c>
      <c r="P3912" t="s">
        <v>8282</v>
      </c>
      <c r="Q3912">
        <f t="shared" si="246"/>
        <v>3.0833333333333335</v>
      </c>
      <c r="R3912">
        <f t="shared" si="247"/>
        <v>61.666666666666664</v>
      </c>
      <c r="S3912" t="s">
        <v>8351</v>
      </c>
      <c r="T3912" t="s">
        <v>8352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8">
        <f t="shared" si="244"/>
        <v>41939.8122337963</v>
      </c>
      <c r="L3913" s="8">
        <f t="shared" si="245"/>
        <v>41969.853900462964</v>
      </c>
      <c r="M3913" t="b">
        <v>0</v>
      </c>
      <c r="N3913">
        <v>36</v>
      </c>
      <c r="O3913" t="b">
        <v>0</v>
      </c>
      <c r="P3913" t="s">
        <v>8282</v>
      </c>
      <c r="Q3913">
        <f t="shared" si="246"/>
        <v>37.412500000000001</v>
      </c>
      <c r="R3913">
        <f t="shared" si="247"/>
        <v>83.138888888888886</v>
      </c>
      <c r="S3913" t="s">
        <v>8351</v>
      </c>
      <c r="T3913" t="s">
        <v>8352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8">
        <f t="shared" si="244"/>
        <v>42059.270023148143</v>
      </c>
      <c r="L3914" s="8">
        <f t="shared" si="245"/>
        <v>42119.190972222219</v>
      </c>
      <c r="M3914" t="b">
        <v>0</v>
      </c>
      <c r="N3914">
        <v>1</v>
      </c>
      <c r="O3914" t="b">
        <v>0</v>
      </c>
      <c r="P3914" t="s">
        <v>8282</v>
      </c>
      <c r="Q3914">
        <f t="shared" si="246"/>
        <v>6.6666666666666671E-3</v>
      </c>
      <c r="R3914">
        <f t="shared" si="247"/>
        <v>1</v>
      </c>
      <c r="S3914" t="s">
        <v>8351</v>
      </c>
      <c r="T3914" t="s">
        <v>8352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8">
        <f t="shared" si="244"/>
        <v>42308.211215277777</v>
      </c>
      <c r="L3915" s="8">
        <f t="shared" si="245"/>
        <v>42338.252881944441</v>
      </c>
      <c r="M3915" t="b">
        <v>0</v>
      </c>
      <c r="N3915">
        <v>7</v>
      </c>
      <c r="O3915" t="b">
        <v>0</v>
      </c>
      <c r="P3915" t="s">
        <v>8282</v>
      </c>
      <c r="Q3915">
        <f t="shared" si="246"/>
        <v>10</v>
      </c>
      <c r="R3915">
        <f t="shared" si="247"/>
        <v>142.85714285714286</v>
      </c>
      <c r="S3915" t="s">
        <v>8351</v>
      </c>
      <c r="T3915" t="s">
        <v>8352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8">
        <f t="shared" si="244"/>
        <v>42114.818935185183</v>
      </c>
      <c r="L3916" s="8">
        <f t="shared" si="245"/>
        <v>42134.957638888889</v>
      </c>
      <c r="M3916" t="b">
        <v>0</v>
      </c>
      <c r="N3916">
        <v>27</v>
      </c>
      <c r="O3916" t="b">
        <v>0</v>
      </c>
      <c r="P3916" t="s">
        <v>8282</v>
      </c>
      <c r="Q3916">
        <f t="shared" si="246"/>
        <v>36.36</v>
      </c>
      <c r="R3916">
        <f t="shared" si="247"/>
        <v>33.666666666666664</v>
      </c>
      <c r="S3916" t="s">
        <v>8351</v>
      </c>
      <c r="T3916" t="s">
        <v>8352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8">
        <f t="shared" si="244"/>
        <v>42492.98505787037</v>
      </c>
      <c r="L3917" s="8">
        <f t="shared" si="245"/>
        <v>42522.98505787037</v>
      </c>
      <c r="M3917" t="b">
        <v>0</v>
      </c>
      <c r="N3917">
        <v>1</v>
      </c>
      <c r="O3917" t="b">
        <v>0</v>
      </c>
      <c r="P3917" t="s">
        <v>8282</v>
      </c>
      <c r="Q3917">
        <f t="shared" si="246"/>
        <v>0.33333333333333337</v>
      </c>
      <c r="R3917">
        <f t="shared" si="247"/>
        <v>5</v>
      </c>
      <c r="S3917" t="s">
        <v>8351</v>
      </c>
      <c r="T3917" t="s">
        <v>8352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8">
        <f t="shared" si="244"/>
        <v>42494.471666666665</v>
      </c>
      <c r="L3918" s="8">
        <f t="shared" si="245"/>
        <v>42524.471666666665</v>
      </c>
      <c r="M3918" t="b">
        <v>0</v>
      </c>
      <c r="N3918">
        <v>0</v>
      </c>
      <c r="O3918" t="b">
        <v>0</v>
      </c>
      <c r="P3918" t="s">
        <v>8282</v>
      </c>
      <c r="Q3918">
        <f t="shared" si="246"/>
        <v>0</v>
      </c>
      <c r="R3918" t="e">
        <f t="shared" si="247"/>
        <v>#DIV/0!</v>
      </c>
      <c r="S3918" t="s">
        <v>8351</v>
      </c>
      <c r="T3918" t="s">
        <v>8352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8">
        <f t="shared" si="244"/>
        <v>41863.527326388888</v>
      </c>
      <c r="L3919" s="8">
        <f t="shared" si="245"/>
        <v>41893.527326388888</v>
      </c>
      <c r="M3919" t="b">
        <v>0</v>
      </c>
      <c r="N3919">
        <v>1</v>
      </c>
      <c r="O3919" t="b">
        <v>0</v>
      </c>
      <c r="P3919" t="s">
        <v>8282</v>
      </c>
      <c r="Q3919">
        <f t="shared" si="246"/>
        <v>0.2857142857142857</v>
      </c>
      <c r="R3919">
        <f t="shared" si="247"/>
        <v>10</v>
      </c>
      <c r="S3919" t="s">
        <v>8351</v>
      </c>
      <c r="T3919" t="s">
        <v>8352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8">
        <f t="shared" si="244"/>
        <v>41843.664618055554</v>
      </c>
      <c r="L3920" s="8">
        <f t="shared" si="245"/>
        <v>41855.666666666664</v>
      </c>
      <c r="M3920" t="b">
        <v>0</v>
      </c>
      <c r="N3920">
        <v>3</v>
      </c>
      <c r="O3920" t="b">
        <v>0</v>
      </c>
      <c r="P3920" t="s">
        <v>8282</v>
      </c>
      <c r="Q3920">
        <f t="shared" si="246"/>
        <v>0.2</v>
      </c>
      <c r="R3920">
        <f t="shared" si="247"/>
        <v>40</v>
      </c>
      <c r="S3920" t="s">
        <v>8351</v>
      </c>
      <c r="T3920" t="s">
        <v>8352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8">
        <f t="shared" si="244"/>
        <v>42358.684872685189</v>
      </c>
      <c r="L3921" s="8">
        <f t="shared" si="245"/>
        <v>42387</v>
      </c>
      <c r="M3921" t="b">
        <v>0</v>
      </c>
      <c r="N3921">
        <v>3</v>
      </c>
      <c r="O3921" t="b">
        <v>0</v>
      </c>
      <c r="P3921" t="s">
        <v>8282</v>
      </c>
      <c r="Q3921">
        <f t="shared" si="246"/>
        <v>1.7999999999999998</v>
      </c>
      <c r="R3921">
        <f t="shared" si="247"/>
        <v>30</v>
      </c>
      <c r="S3921" t="s">
        <v>8351</v>
      </c>
      <c r="T3921" t="s">
        <v>8352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8">
        <f t="shared" si="244"/>
        <v>42657.38726851852</v>
      </c>
      <c r="L3922" s="8">
        <f t="shared" si="245"/>
        <v>42687.428935185191</v>
      </c>
      <c r="M3922" t="b">
        <v>0</v>
      </c>
      <c r="N3922">
        <v>3</v>
      </c>
      <c r="O3922" t="b">
        <v>0</v>
      </c>
      <c r="P3922" t="s">
        <v>8282</v>
      </c>
      <c r="Q3922">
        <f t="shared" si="246"/>
        <v>5.4</v>
      </c>
      <c r="R3922">
        <f t="shared" si="247"/>
        <v>45</v>
      </c>
      <c r="S3922" t="s">
        <v>8351</v>
      </c>
      <c r="T3922" t="s">
        <v>8352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8">
        <f t="shared" si="244"/>
        <v>41926.542303240742</v>
      </c>
      <c r="L3923" s="8">
        <f t="shared" si="245"/>
        <v>41938.75</v>
      </c>
      <c r="M3923" t="b">
        <v>0</v>
      </c>
      <c r="N3923">
        <v>0</v>
      </c>
      <c r="O3923" t="b">
        <v>0</v>
      </c>
      <c r="P3923" t="s">
        <v>8282</v>
      </c>
      <c r="Q3923">
        <f t="shared" si="246"/>
        <v>0</v>
      </c>
      <c r="R3923" t="e">
        <f t="shared" si="247"/>
        <v>#DIV/0!</v>
      </c>
      <c r="S3923" t="s">
        <v>8351</v>
      </c>
      <c r="T3923" t="s">
        <v>8352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8">
        <f t="shared" si="244"/>
        <v>42020.768634259264</v>
      </c>
      <c r="L3924" s="8">
        <f t="shared" si="245"/>
        <v>42065.958333333328</v>
      </c>
      <c r="M3924" t="b">
        <v>0</v>
      </c>
      <c r="N3924">
        <v>6</v>
      </c>
      <c r="O3924" t="b">
        <v>0</v>
      </c>
      <c r="P3924" t="s">
        <v>8282</v>
      </c>
      <c r="Q3924">
        <f t="shared" si="246"/>
        <v>8.1333333333333329</v>
      </c>
      <c r="R3924">
        <f t="shared" si="247"/>
        <v>10.166666666666666</v>
      </c>
      <c r="S3924" t="s">
        <v>8351</v>
      </c>
      <c r="T3924" t="s">
        <v>8352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8">
        <f t="shared" si="244"/>
        <v>42075.979988425926</v>
      </c>
      <c r="L3925" s="8">
        <f t="shared" si="245"/>
        <v>42103.979988425926</v>
      </c>
      <c r="M3925" t="b">
        <v>0</v>
      </c>
      <c r="N3925">
        <v>17</v>
      </c>
      <c r="O3925" t="b">
        <v>0</v>
      </c>
      <c r="P3925" t="s">
        <v>8282</v>
      </c>
      <c r="Q3925">
        <f t="shared" si="246"/>
        <v>12.034782608695652</v>
      </c>
      <c r="R3925">
        <f t="shared" si="247"/>
        <v>81.411764705882348</v>
      </c>
      <c r="S3925" t="s">
        <v>8351</v>
      </c>
      <c r="T3925" t="s">
        <v>8352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8">
        <f t="shared" si="244"/>
        <v>41786.959745370368</v>
      </c>
      <c r="L3926" s="8">
        <f t="shared" si="245"/>
        <v>41816.959745370368</v>
      </c>
      <c r="M3926" t="b">
        <v>0</v>
      </c>
      <c r="N3926">
        <v>40</v>
      </c>
      <c r="O3926" t="b">
        <v>0</v>
      </c>
      <c r="P3926" t="s">
        <v>8282</v>
      </c>
      <c r="Q3926">
        <f t="shared" si="246"/>
        <v>15.266666666666667</v>
      </c>
      <c r="R3926">
        <f t="shared" si="247"/>
        <v>57.25</v>
      </c>
      <c r="S3926" t="s">
        <v>8351</v>
      </c>
      <c r="T3926" t="s">
        <v>8352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8">
        <f t="shared" si="244"/>
        <v>41820.870821759258</v>
      </c>
      <c r="L3927" s="8">
        <f t="shared" si="245"/>
        <v>41850.870821759258</v>
      </c>
      <c r="M3927" t="b">
        <v>0</v>
      </c>
      <c r="N3927">
        <v>3</v>
      </c>
      <c r="O3927" t="b">
        <v>0</v>
      </c>
      <c r="P3927" t="s">
        <v>8282</v>
      </c>
      <c r="Q3927">
        <f t="shared" si="246"/>
        <v>10</v>
      </c>
      <c r="R3927">
        <f t="shared" si="247"/>
        <v>5</v>
      </c>
      <c r="S3927" t="s">
        <v>8351</v>
      </c>
      <c r="T3927" t="s">
        <v>8352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8">
        <f t="shared" si="244"/>
        <v>41970.085046296299</v>
      </c>
      <c r="L3928" s="8">
        <f t="shared" si="245"/>
        <v>42000.085046296299</v>
      </c>
      <c r="M3928" t="b">
        <v>0</v>
      </c>
      <c r="N3928">
        <v>1</v>
      </c>
      <c r="O3928" t="b">
        <v>0</v>
      </c>
      <c r="P3928" t="s">
        <v>8282</v>
      </c>
      <c r="Q3928">
        <f t="shared" si="246"/>
        <v>0.3</v>
      </c>
      <c r="R3928">
        <f t="shared" si="247"/>
        <v>15</v>
      </c>
      <c r="S3928" t="s">
        <v>8351</v>
      </c>
      <c r="T3928" t="s">
        <v>8352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8">
        <f t="shared" si="244"/>
        <v>41830.267407407409</v>
      </c>
      <c r="L3929" s="8">
        <f t="shared" si="245"/>
        <v>41860.267407407409</v>
      </c>
      <c r="M3929" t="b">
        <v>0</v>
      </c>
      <c r="N3929">
        <v>2</v>
      </c>
      <c r="O3929" t="b">
        <v>0</v>
      </c>
      <c r="P3929" t="s">
        <v>8282</v>
      </c>
      <c r="Q3929">
        <f t="shared" si="246"/>
        <v>1</v>
      </c>
      <c r="R3929">
        <f t="shared" si="247"/>
        <v>12.5</v>
      </c>
      <c r="S3929" t="s">
        <v>8351</v>
      </c>
      <c r="T3929" t="s">
        <v>8352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8">
        <f t="shared" si="244"/>
        <v>42265.683182870373</v>
      </c>
      <c r="L3930" s="8">
        <f t="shared" si="245"/>
        <v>42293.207638888889</v>
      </c>
      <c r="M3930" t="b">
        <v>0</v>
      </c>
      <c r="N3930">
        <v>7</v>
      </c>
      <c r="O3930" t="b">
        <v>0</v>
      </c>
      <c r="P3930" t="s">
        <v>8282</v>
      </c>
      <c r="Q3930">
        <f t="shared" si="246"/>
        <v>13.020000000000001</v>
      </c>
      <c r="R3930">
        <f t="shared" si="247"/>
        <v>93</v>
      </c>
      <c r="S3930" t="s">
        <v>8351</v>
      </c>
      <c r="T3930" t="s">
        <v>8352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8">
        <f t="shared" si="244"/>
        <v>42601.827141203699</v>
      </c>
      <c r="L3931" s="8">
        <f t="shared" si="245"/>
        <v>42631.827141203699</v>
      </c>
      <c r="M3931" t="b">
        <v>0</v>
      </c>
      <c r="N3931">
        <v>14</v>
      </c>
      <c r="O3931" t="b">
        <v>0</v>
      </c>
      <c r="P3931" t="s">
        <v>8282</v>
      </c>
      <c r="Q3931">
        <f t="shared" si="246"/>
        <v>2.2650000000000001</v>
      </c>
      <c r="R3931">
        <f t="shared" si="247"/>
        <v>32.357142857142854</v>
      </c>
      <c r="S3931" t="s">
        <v>8351</v>
      </c>
      <c r="T3931" t="s">
        <v>8352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8">
        <f t="shared" si="244"/>
        <v>42433.338749999995</v>
      </c>
      <c r="L3932" s="8">
        <f t="shared" si="245"/>
        <v>42461.25</v>
      </c>
      <c r="M3932" t="b">
        <v>0</v>
      </c>
      <c r="N3932">
        <v>0</v>
      </c>
      <c r="O3932" t="b">
        <v>0</v>
      </c>
      <c r="P3932" t="s">
        <v>8282</v>
      </c>
      <c r="Q3932">
        <f t="shared" si="246"/>
        <v>0</v>
      </c>
      <c r="R3932" t="e">
        <f t="shared" si="247"/>
        <v>#DIV/0!</v>
      </c>
      <c r="S3932" t="s">
        <v>8351</v>
      </c>
      <c r="T3932" t="s">
        <v>8352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8">
        <f t="shared" si="244"/>
        <v>42228.151701388888</v>
      </c>
      <c r="L3933" s="8">
        <f t="shared" si="245"/>
        <v>42253.151701388888</v>
      </c>
      <c r="M3933" t="b">
        <v>0</v>
      </c>
      <c r="N3933">
        <v>0</v>
      </c>
      <c r="O3933" t="b">
        <v>0</v>
      </c>
      <c r="P3933" t="s">
        <v>8282</v>
      </c>
      <c r="Q3933">
        <f t="shared" si="246"/>
        <v>0</v>
      </c>
      <c r="R3933" t="e">
        <f t="shared" si="247"/>
        <v>#DIV/0!</v>
      </c>
      <c r="S3933" t="s">
        <v>8351</v>
      </c>
      <c r="T3933" t="s">
        <v>8352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8">
        <f t="shared" si="244"/>
        <v>42415.168564814812</v>
      </c>
      <c r="L3934" s="8">
        <f t="shared" si="245"/>
        <v>42445.126898148148</v>
      </c>
      <c r="M3934" t="b">
        <v>0</v>
      </c>
      <c r="N3934">
        <v>1</v>
      </c>
      <c r="O3934" t="b">
        <v>0</v>
      </c>
      <c r="P3934" t="s">
        <v>8282</v>
      </c>
      <c r="Q3934">
        <f t="shared" si="246"/>
        <v>8.3333333333333332E-3</v>
      </c>
      <c r="R3934">
        <f t="shared" si="247"/>
        <v>1</v>
      </c>
      <c r="S3934" t="s">
        <v>8351</v>
      </c>
      <c r="T3934" t="s">
        <v>8352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8">
        <f t="shared" si="244"/>
        <v>42538.968310185184</v>
      </c>
      <c r="L3935" s="8">
        <f t="shared" si="245"/>
        <v>42568.029861111107</v>
      </c>
      <c r="M3935" t="b">
        <v>0</v>
      </c>
      <c r="N3935">
        <v>12</v>
      </c>
      <c r="O3935" t="b">
        <v>0</v>
      </c>
      <c r="P3935" t="s">
        <v>8282</v>
      </c>
      <c r="Q3935">
        <f t="shared" si="246"/>
        <v>15.742857142857142</v>
      </c>
      <c r="R3935">
        <f t="shared" si="247"/>
        <v>91.833333333333329</v>
      </c>
      <c r="S3935" t="s">
        <v>8351</v>
      </c>
      <c r="T3935" t="s">
        <v>8352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8">
        <f t="shared" si="244"/>
        <v>42233.671747685185</v>
      </c>
      <c r="L3936" s="8">
        <f t="shared" si="245"/>
        <v>42278.541666666672</v>
      </c>
      <c r="M3936" t="b">
        <v>0</v>
      </c>
      <c r="N3936">
        <v>12</v>
      </c>
      <c r="O3936" t="b">
        <v>0</v>
      </c>
      <c r="P3936" t="s">
        <v>8282</v>
      </c>
      <c r="Q3936">
        <f t="shared" si="246"/>
        <v>11</v>
      </c>
      <c r="R3936">
        <f t="shared" si="247"/>
        <v>45.833333333333336</v>
      </c>
      <c r="S3936" t="s">
        <v>8351</v>
      </c>
      <c r="T3936" t="s">
        <v>8352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8">
        <f t="shared" si="244"/>
        <v>42221.656782407401</v>
      </c>
      <c r="L3937" s="8">
        <f t="shared" si="245"/>
        <v>42281.656782407401</v>
      </c>
      <c r="M3937" t="b">
        <v>0</v>
      </c>
      <c r="N3937">
        <v>23</v>
      </c>
      <c r="O3937" t="b">
        <v>0</v>
      </c>
      <c r="P3937" t="s">
        <v>8282</v>
      </c>
      <c r="Q3937">
        <f t="shared" si="246"/>
        <v>43.833333333333336</v>
      </c>
      <c r="R3937">
        <f t="shared" si="247"/>
        <v>57.173913043478258</v>
      </c>
      <c r="S3937" t="s">
        <v>8351</v>
      </c>
      <c r="T3937" t="s">
        <v>8352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8">
        <f t="shared" si="244"/>
        <v>42675.262962962966</v>
      </c>
      <c r="L3938" s="8">
        <f t="shared" si="245"/>
        <v>42705.304629629631</v>
      </c>
      <c r="M3938" t="b">
        <v>0</v>
      </c>
      <c r="N3938">
        <v>0</v>
      </c>
      <c r="O3938" t="b">
        <v>0</v>
      </c>
      <c r="P3938" t="s">
        <v>8282</v>
      </c>
      <c r="Q3938">
        <f t="shared" si="246"/>
        <v>0</v>
      </c>
      <c r="R3938" t="e">
        <f t="shared" si="247"/>
        <v>#DIV/0!</v>
      </c>
      <c r="S3938" t="s">
        <v>8351</v>
      </c>
      <c r="T3938" t="s">
        <v>8352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8">
        <f t="shared" si="244"/>
        <v>42534.631481481483</v>
      </c>
      <c r="L3939" s="8">
        <f t="shared" si="245"/>
        <v>42562.631481481483</v>
      </c>
      <c r="M3939" t="b">
        <v>0</v>
      </c>
      <c r="N3939">
        <v>10</v>
      </c>
      <c r="O3939" t="b">
        <v>0</v>
      </c>
      <c r="P3939" t="s">
        <v>8282</v>
      </c>
      <c r="Q3939">
        <f t="shared" si="246"/>
        <v>86.135181975736558</v>
      </c>
      <c r="R3939">
        <f t="shared" si="247"/>
        <v>248.5</v>
      </c>
      <c r="S3939" t="s">
        <v>8351</v>
      </c>
      <c r="T3939" t="s">
        <v>8352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8">
        <f t="shared" si="244"/>
        <v>42151.905717592599</v>
      </c>
      <c r="L3940" s="8">
        <f t="shared" si="245"/>
        <v>42182.905717592599</v>
      </c>
      <c r="M3940" t="b">
        <v>0</v>
      </c>
      <c r="N3940">
        <v>5</v>
      </c>
      <c r="O3940" t="b">
        <v>0</v>
      </c>
      <c r="P3940" t="s">
        <v>8282</v>
      </c>
      <c r="Q3940">
        <f t="shared" si="246"/>
        <v>12.196620583717358</v>
      </c>
      <c r="R3940">
        <f t="shared" si="247"/>
        <v>79.400000000000006</v>
      </c>
      <c r="S3940" t="s">
        <v>8351</v>
      </c>
      <c r="T3940" t="s">
        <v>8352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8">
        <f t="shared" si="244"/>
        <v>41915.400219907409</v>
      </c>
      <c r="L3941" s="8">
        <f t="shared" si="245"/>
        <v>41919.1875</v>
      </c>
      <c r="M3941" t="b">
        <v>0</v>
      </c>
      <c r="N3941">
        <v>1</v>
      </c>
      <c r="O3941" t="b">
        <v>0</v>
      </c>
      <c r="P3941" t="s">
        <v>8282</v>
      </c>
      <c r="Q3941">
        <f t="shared" si="246"/>
        <v>0.1</v>
      </c>
      <c r="R3941">
        <f t="shared" si="247"/>
        <v>5</v>
      </c>
      <c r="S3941" t="s">
        <v>8351</v>
      </c>
      <c r="T3941" t="s">
        <v>8352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8">
        <f t="shared" si="244"/>
        <v>41961.492488425924</v>
      </c>
      <c r="L3942" s="8">
        <f t="shared" si="245"/>
        <v>42006.492488425924</v>
      </c>
      <c r="M3942" t="b">
        <v>0</v>
      </c>
      <c r="N3942">
        <v>2</v>
      </c>
      <c r="O3942" t="b">
        <v>0</v>
      </c>
      <c r="P3942" t="s">
        <v>8282</v>
      </c>
      <c r="Q3942">
        <f t="shared" si="246"/>
        <v>0.22</v>
      </c>
      <c r="R3942">
        <f t="shared" si="247"/>
        <v>5.5</v>
      </c>
      <c r="S3942" t="s">
        <v>8351</v>
      </c>
      <c r="T3942" t="s">
        <v>8352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8">
        <f t="shared" si="244"/>
        <v>41940.587233796294</v>
      </c>
      <c r="L3943" s="8">
        <f t="shared" si="245"/>
        <v>41968.041666666672</v>
      </c>
      <c r="M3943" t="b">
        <v>0</v>
      </c>
      <c r="N3943">
        <v>2</v>
      </c>
      <c r="O3943" t="b">
        <v>0</v>
      </c>
      <c r="P3943" t="s">
        <v>8282</v>
      </c>
      <c r="Q3943">
        <f t="shared" si="246"/>
        <v>0.90909090909090906</v>
      </c>
      <c r="R3943">
        <f t="shared" si="247"/>
        <v>25</v>
      </c>
      <c r="S3943" t="s">
        <v>8351</v>
      </c>
      <c r="T3943" t="s">
        <v>8352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8">
        <f t="shared" si="244"/>
        <v>42111.904097222221</v>
      </c>
      <c r="L3944" s="8">
        <f t="shared" si="245"/>
        <v>42171.904097222221</v>
      </c>
      <c r="M3944" t="b">
        <v>0</v>
      </c>
      <c r="N3944">
        <v>0</v>
      </c>
      <c r="O3944" t="b">
        <v>0</v>
      </c>
      <c r="P3944" t="s">
        <v>8282</v>
      </c>
      <c r="Q3944">
        <f t="shared" si="246"/>
        <v>0</v>
      </c>
      <c r="R3944" t="e">
        <f t="shared" si="247"/>
        <v>#DIV/0!</v>
      </c>
      <c r="S3944" t="s">
        <v>8351</v>
      </c>
      <c r="T3944" t="s">
        <v>8352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8">
        <f t="shared" si="244"/>
        <v>42279.778564814813</v>
      </c>
      <c r="L3945" s="8">
        <f t="shared" si="245"/>
        <v>42310.701388888891</v>
      </c>
      <c r="M3945" t="b">
        <v>0</v>
      </c>
      <c r="N3945">
        <v>13</v>
      </c>
      <c r="O3945" t="b">
        <v>0</v>
      </c>
      <c r="P3945" t="s">
        <v>8282</v>
      </c>
      <c r="Q3945">
        <f t="shared" si="246"/>
        <v>35.64</v>
      </c>
      <c r="R3945">
        <f t="shared" si="247"/>
        <v>137.07692307692307</v>
      </c>
      <c r="S3945" t="s">
        <v>8351</v>
      </c>
      <c r="T3945" t="s">
        <v>8352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8">
        <f t="shared" si="244"/>
        <v>42213.662905092591</v>
      </c>
      <c r="L3946" s="8">
        <f t="shared" si="245"/>
        <v>42243.662905092591</v>
      </c>
      <c r="M3946" t="b">
        <v>0</v>
      </c>
      <c r="N3946">
        <v>0</v>
      </c>
      <c r="O3946" t="b">
        <v>0</v>
      </c>
      <c r="P3946" t="s">
        <v>8282</v>
      </c>
      <c r="Q3946">
        <f t="shared" si="246"/>
        <v>0</v>
      </c>
      <c r="R3946" t="e">
        <f t="shared" si="247"/>
        <v>#DIV/0!</v>
      </c>
      <c r="S3946" t="s">
        <v>8351</v>
      </c>
      <c r="T3946" t="s">
        <v>8352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8">
        <f t="shared" si="244"/>
        <v>42109.801712962959</v>
      </c>
      <c r="L3947" s="8">
        <f t="shared" si="245"/>
        <v>42139.801712962959</v>
      </c>
      <c r="M3947" t="b">
        <v>0</v>
      </c>
      <c r="N3947">
        <v>1</v>
      </c>
      <c r="O3947" t="b">
        <v>0</v>
      </c>
      <c r="P3947" t="s">
        <v>8282</v>
      </c>
      <c r="Q3947">
        <f t="shared" si="246"/>
        <v>0.25</v>
      </c>
      <c r="R3947">
        <f t="shared" si="247"/>
        <v>5</v>
      </c>
      <c r="S3947" t="s">
        <v>8351</v>
      </c>
      <c r="T3947" t="s">
        <v>8352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8">
        <f t="shared" si="244"/>
        <v>42031.833587962959</v>
      </c>
      <c r="L3948" s="8">
        <f t="shared" si="245"/>
        <v>42063.333333333328</v>
      </c>
      <c r="M3948" t="b">
        <v>0</v>
      </c>
      <c r="N3948">
        <v>5</v>
      </c>
      <c r="O3948" t="b">
        <v>0</v>
      </c>
      <c r="P3948" t="s">
        <v>8282</v>
      </c>
      <c r="Q3948">
        <f t="shared" si="246"/>
        <v>3.25</v>
      </c>
      <c r="R3948">
        <f t="shared" si="247"/>
        <v>39</v>
      </c>
      <c r="S3948" t="s">
        <v>8351</v>
      </c>
      <c r="T3948" t="s">
        <v>8352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8">
        <f t="shared" si="244"/>
        <v>42615.142870370371</v>
      </c>
      <c r="L3949" s="8">
        <f t="shared" si="245"/>
        <v>42645.142870370371</v>
      </c>
      <c r="M3949" t="b">
        <v>0</v>
      </c>
      <c r="N3949">
        <v>2</v>
      </c>
      <c r="O3949" t="b">
        <v>0</v>
      </c>
      <c r="P3949" t="s">
        <v>8282</v>
      </c>
      <c r="Q3949">
        <f t="shared" si="246"/>
        <v>3.3666666666666663</v>
      </c>
      <c r="R3949">
        <f t="shared" si="247"/>
        <v>50.5</v>
      </c>
      <c r="S3949" t="s">
        <v>8351</v>
      </c>
      <c r="T3949" t="s">
        <v>8352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8">
        <f t="shared" si="244"/>
        <v>41829.325497685182</v>
      </c>
      <c r="L3950" s="8">
        <f t="shared" si="245"/>
        <v>41889.325497685182</v>
      </c>
      <c r="M3950" t="b">
        <v>0</v>
      </c>
      <c r="N3950">
        <v>0</v>
      </c>
      <c r="O3950" t="b">
        <v>0</v>
      </c>
      <c r="P3950" t="s">
        <v>8282</v>
      </c>
      <c r="Q3950">
        <f t="shared" si="246"/>
        <v>0</v>
      </c>
      <c r="R3950" t="e">
        <f t="shared" si="247"/>
        <v>#DIV/0!</v>
      </c>
      <c r="S3950" t="s">
        <v>8351</v>
      </c>
      <c r="T3950" t="s">
        <v>8352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8">
        <f t="shared" si="244"/>
        <v>42016.120613425926</v>
      </c>
      <c r="L3951" s="8">
        <f t="shared" si="245"/>
        <v>42046.120613425926</v>
      </c>
      <c r="M3951" t="b">
        <v>0</v>
      </c>
      <c r="N3951">
        <v>32</v>
      </c>
      <c r="O3951" t="b">
        <v>0</v>
      </c>
      <c r="P3951" t="s">
        <v>8282</v>
      </c>
      <c r="Q3951">
        <f t="shared" si="246"/>
        <v>15.770000000000001</v>
      </c>
      <c r="R3951">
        <f t="shared" si="247"/>
        <v>49.28125</v>
      </c>
      <c r="S3951" t="s">
        <v>8351</v>
      </c>
      <c r="T3951" t="s">
        <v>8352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8">
        <f t="shared" si="244"/>
        <v>42439.702314814815</v>
      </c>
      <c r="L3952" s="8">
        <f t="shared" si="245"/>
        <v>42468.774305555555</v>
      </c>
      <c r="M3952" t="b">
        <v>0</v>
      </c>
      <c r="N3952">
        <v>1</v>
      </c>
      <c r="O3952" t="b">
        <v>0</v>
      </c>
      <c r="P3952" t="s">
        <v>8282</v>
      </c>
      <c r="Q3952">
        <f t="shared" si="246"/>
        <v>0.625</v>
      </c>
      <c r="R3952">
        <f t="shared" si="247"/>
        <v>25</v>
      </c>
      <c r="S3952" t="s">
        <v>8351</v>
      </c>
      <c r="T3952" t="s">
        <v>8352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8">
        <f t="shared" si="244"/>
        <v>42433.825717592597</v>
      </c>
      <c r="L3953" s="8">
        <f t="shared" si="245"/>
        <v>42493.784050925926</v>
      </c>
      <c r="M3953" t="b">
        <v>0</v>
      </c>
      <c r="N3953">
        <v>1</v>
      </c>
      <c r="O3953" t="b">
        <v>0</v>
      </c>
      <c r="P3953" t="s">
        <v>8282</v>
      </c>
      <c r="Q3953">
        <f t="shared" si="246"/>
        <v>5.0000000000000001E-4</v>
      </c>
      <c r="R3953">
        <f t="shared" si="247"/>
        <v>1</v>
      </c>
      <c r="S3953" t="s">
        <v>8351</v>
      </c>
      <c r="T3953" t="s">
        <v>8352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8">
        <f t="shared" si="244"/>
        <v>42243.790393518517</v>
      </c>
      <c r="L3954" s="8">
        <f t="shared" si="245"/>
        <v>42303.790393518517</v>
      </c>
      <c r="M3954" t="b">
        <v>0</v>
      </c>
      <c r="N3954">
        <v>1</v>
      </c>
      <c r="O3954" t="b">
        <v>0</v>
      </c>
      <c r="P3954" t="s">
        <v>8282</v>
      </c>
      <c r="Q3954">
        <f t="shared" si="246"/>
        <v>9.6153846153846159E-2</v>
      </c>
      <c r="R3954">
        <f t="shared" si="247"/>
        <v>25</v>
      </c>
      <c r="S3954" t="s">
        <v>8351</v>
      </c>
      <c r="T3954" t="s">
        <v>8352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8">
        <f t="shared" si="244"/>
        <v>42550.048449074078</v>
      </c>
      <c r="L3955" s="8">
        <f t="shared" si="245"/>
        <v>42580.978472222225</v>
      </c>
      <c r="M3955" t="b">
        <v>0</v>
      </c>
      <c r="N3955">
        <v>0</v>
      </c>
      <c r="O3955" t="b">
        <v>0</v>
      </c>
      <c r="P3955" t="s">
        <v>8282</v>
      </c>
      <c r="Q3955">
        <f t="shared" si="246"/>
        <v>0</v>
      </c>
      <c r="R3955" t="e">
        <f t="shared" si="247"/>
        <v>#DIV/0!</v>
      </c>
      <c r="S3955" t="s">
        <v>8351</v>
      </c>
      <c r="T3955" t="s">
        <v>8352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8">
        <f t="shared" si="244"/>
        <v>41774.651203703703</v>
      </c>
      <c r="L3956" s="8">
        <f t="shared" si="245"/>
        <v>41834.651203703703</v>
      </c>
      <c r="M3956" t="b">
        <v>0</v>
      </c>
      <c r="N3956">
        <v>0</v>
      </c>
      <c r="O3956" t="b">
        <v>0</v>
      </c>
      <c r="P3956" t="s">
        <v>8282</v>
      </c>
      <c r="Q3956">
        <f t="shared" si="246"/>
        <v>0</v>
      </c>
      <c r="R3956" t="e">
        <f t="shared" si="247"/>
        <v>#DIV/0!</v>
      </c>
      <c r="S3956" t="s">
        <v>8351</v>
      </c>
      <c r="T3956" t="s">
        <v>8352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8">
        <f t="shared" si="244"/>
        <v>42306.848854166667</v>
      </c>
      <c r="L3957" s="8">
        <f t="shared" si="245"/>
        <v>42336.890520833331</v>
      </c>
      <c r="M3957" t="b">
        <v>0</v>
      </c>
      <c r="N3957">
        <v>8</v>
      </c>
      <c r="O3957" t="b">
        <v>0</v>
      </c>
      <c r="P3957" t="s">
        <v>8282</v>
      </c>
      <c r="Q3957">
        <f t="shared" si="246"/>
        <v>24.285714285714285</v>
      </c>
      <c r="R3957">
        <f t="shared" si="247"/>
        <v>53.125</v>
      </c>
      <c r="S3957" t="s">
        <v>8351</v>
      </c>
      <c r="T3957" t="s">
        <v>8352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8">
        <f t="shared" si="244"/>
        <v>42457.932025462964</v>
      </c>
      <c r="L3958" s="8">
        <f t="shared" si="245"/>
        <v>42485.013888888891</v>
      </c>
      <c r="M3958" t="b">
        <v>0</v>
      </c>
      <c r="N3958">
        <v>0</v>
      </c>
      <c r="O3958" t="b">
        <v>0</v>
      </c>
      <c r="P3958" t="s">
        <v>8282</v>
      </c>
      <c r="Q3958">
        <f t="shared" si="246"/>
        <v>0</v>
      </c>
      <c r="R3958" t="e">
        <f t="shared" si="247"/>
        <v>#DIV/0!</v>
      </c>
      <c r="S3958" t="s">
        <v>8351</v>
      </c>
      <c r="T3958" t="s">
        <v>8352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8">
        <f t="shared" si="244"/>
        <v>42513.976319444439</v>
      </c>
      <c r="L3959" s="8">
        <f t="shared" si="245"/>
        <v>42559.976319444439</v>
      </c>
      <c r="M3959" t="b">
        <v>0</v>
      </c>
      <c r="N3959">
        <v>1</v>
      </c>
      <c r="O3959" t="b">
        <v>0</v>
      </c>
      <c r="P3959" t="s">
        <v>8282</v>
      </c>
      <c r="Q3959">
        <f t="shared" si="246"/>
        <v>2.5000000000000001E-2</v>
      </c>
      <c r="R3959">
        <f t="shared" si="247"/>
        <v>7</v>
      </c>
      <c r="S3959" t="s">
        <v>8351</v>
      </c>
      <c r="T3959" t="s">
        <v>8352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8">
        <f t="shared" si="244"/>
        <v>41816.950370370374</v>
      </c>
      <c r="L3960" s="8">
        <f t="shared" si="245"/>
        <v>41853.583333333336</v>
      </c>
      <c r="M3960" t="b">
        <v>0</v>
      </c>
      <c r="N3960">
        <v>16</v>
      </c>
      <c r="O3960" t="b">
        <v>0</v>
      </c>
      <c r="P3960" t="s">
        <v>8282</v>
      </c>
      <c r="Q3960">
        <f t="shared" si="246"/>
        <v>32.049999999999997</v>
      </c>
      <c r="R3960">
        <f t="shared" si="247"/>
        <v>40.0625</v>
      </c>
      <c r="S3960" t="s">
        <v>8351</v>
      </c>
      <c r="T3960" t="s">
        <v>8352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8">
        <f t="shared" si="244"/>
        <v>41880.788842592592</v>
      </c>
      <c r="L3961" s="8">
        <f t="shared" si="245"/>
        <v>41910.788842592592</v>
      </c>
      <c r="M3961" t="b">
        <v>0</v>
      </c>
      <c r="N3961">
        <v>12</v>
      </c>
      <c r="O3961" t="b">
        <v>0</v>
      </c>
      <c r="P3961" t="s">
        <v>8282</v>
      </c>
      <c r="Q3961">
        <f t="shared" si="246"/>
        <v>24.333333333333336</v>
      </c>
      <c r="R3961">
        <f t="shared" si="247"/>
        <v>24.333333333333332</v>
      </c>
      <c r="S3961" t="s">
        <v>8351</v>
      </c>
      <c r="T3961" t="s">
        <v>8352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8">
        <f t="shared" si="244"/>
        <v>42342.845555555556</v>
      </c>
      <c r="L3962" s="8">
        <f t="shared" si="245"/>
        <v>42372.845555555556</v>
      </c>
      <c r="M3962" t="b">
        <v>0</v>
      </c>
      <c r="N3962">
        <v>4</v>
      </c>
      <c r="O3962" t="b">
        <v>0</v>
      </c>
      <c r="P3962" t="s">
        <v>8282</v>
      </c>
      <c r="Q3962">
        <f t="shared" si="246"/>
        <v>1.5</v>
      </c>
      <c r="R3962">
        <f t="shared" si="247"/>
        <v>11.25</v>
      </c>
      <c r="S3962" t="s">
        <v>8351</v>
      </c>
      <c r="T3962" t="s">
        <v>8352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8">
        <f t="shared" si="244"/>
        <v>41745.891319444447</v>
      </c>
      <c r="L3963" s="8">
        <f t="shared" si="245"/>
        <v>41767.891319444447</v>
      </c>
      <c r="M3963" t="b">
        <v>0</v>
      </c>
      <c r="N3963">
        <v>2</v>
      </c>
      <c r="O3963" t="b">
        <v>0</v>
      </c>
      <c r="P3963" t="s">
        <v>8282</v>
      </c>
      <c r="Q3963">
        <f t="shared" si="246"/>
        <v>0.42</v>
      </c>
      <c r="R3963">
        <f t="shared" si="247"/>
        <v>10.5</v>
      </c>
      <c r="S3963" t="s">
        <v>8351</v>
      </c>
      <c r="T3963" t="s">
        <v>8352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8">
        <f t="shared" si="244"/>
        <v>42311.621458333335</v>
      </c>
      <c r="L3964" s="8">
        <f t="shared" si="245"/>
        <v>42336.621458333335</v>
      </c>
      <c r="M3964" t="b">
        <v>0</v>
      </c>
      <c r="N3964">
        <v>3</v>
      </c>
      <c r="O3964" t="b">
        <v>0</v>
      </c>
      <c r="P3964" t="s">
        <v>8282</v>
      </c>
      <c r="Q3964">
        <f t="shared" si="246"/>
        <v>3.214285714285714</v>
      </c>
      <c r="R3964">
        <f t="shared" si="247"/>
        <v>15</v>
      </c>
      <c r="S3964" t="s">
        <v>8351</v>
      </c>
      <c r="T3964" t="s">
        <v>8352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8">
        <f t="shared" si="244"/>
        <v>42296.154131944444</v>
      </c>
      <c r="L3965" s="8">
        <f t="shared" si="245"/>
        <v>42326.195798611108</v>
      </c>
      <c r="M3965" t="b">
        <v>0</v>
      </c>
      <c r="N3965">
        <v>0</v>
      </c>
      <c r="O3965" t="b">
        <v>0</v>
      </c>
      <c r="P3965" t="s">
        <v>8282</v>
      </c>
      <c r="Q3965">
        <f t="shared" si="246"/>
        <v>0</v>
      </c>
      <c r="R3965" t="e">
        <f t="shared" si="247"/>
        <v>#DIV/0!</v>
      </c>
      <c r="S3965" t="s">
        <v>8351</v>
      </c>
      <c r="T3965" t="s">
        <v>8352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8">
        <f t="shared" si="244"/>
        <v>42053.722060185188</v>
      </c>
      <c r="L3966" s="8">
        <f t="shared" si="245"/>
        <v>42113.680393518516</v>
      </c>
      <c r="M3966" t="b">
        <v>0</v>
      </c>
      <c r="N3966">
        <v>3</v>
      </c>
      <c r="O3966" t="b">
        <v>0</v>
      </c>
      <c r="P3966" t="s">
        <v>8282</v>
      </c>
      <c r="Q3966">
        <f t="shared" si="246"/>
        <v>6.3</v>
      </c>
      <c r="R3966">
        <f t="shared" si="247"/>
        <v>42</v>
      </c>
      <c r="S3966" t="s">
        <v>8351</v>
      </c>
      <c r="T3966" t="s">
        <v>8352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8">
        <f t="shared" si="244"/>
        <v>42414.235879629632</v>
      </c>
      <c r="L3967" s="8">
        <f t="shared" si="245"/>
        <v>42474.194212962961</v>
      </c>
      <c r="M3967" t="b">
        <v>0</v>
      </c>
      <c r="N3967">
        <v>4</v>
      </c>
      <c r="O3967" t="b">
        <v>0</v>
      </c>
      <c r="P3967" t="s">
        <v>8282</v>
      </c>
      <c r="Q3967">
        <f t="shared" si="246"/>
        <v>14.249999999999998</v>
      </c>
      <c r="R3967">
        <f t="shared" si="247"/>
        <v>71.25</v>
      </c>
      <c r="S3967" t="s">
        <v>8351</v>
      </c>
      <c r="T3967" t="s">
        <v>8352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8">
        <f t="shared" si="244"/>
        <v>41801.711550925924</v>
      </c>
      <c r="L3968" s="8">
        <f t="shared" si="245"/>
        <v>41844.124305555553</v>
      </c>
      <c r="M3968" t="b">
        <v>0</v>
      </c>
      <c r="N3968">
        <v>2</v>
      </c>
      <c r="O3968" t="b">
        <v>0</v>
      </c>
      <c r="P3968" t="s">
        <v>8282</v>
      </c>
      <c r="Q3968">
        <f t="shared" si="246"/>
        <v>0.6</v>
      </c>
      <c r="R3968">
        <f t="shared" si="247"/>
        <v>22.5</v>
      </c>
      <c r="S3968" t="s">
        <v>8351</v>
      </c>
      <c r="T3968" t="s">
        <v>8352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8">
        <f t="shared" si="244"/>
        <v>42770.290590277778</v>
      </c>
      <c r="L3969" s="8">
        <f t="shared" si="245"/>
        <v>42800.290590277778</v>
      </c>
      <c r="M3969" t="b">
        <v>0</v>
      </c>
      <c r="N3969">
        <v>10</v>
      </c>
      <c r="O3969" t="b">
        <v>0</v>
      </c>
      <c r="P3969" t="s">
        <v>8282</v>
      </c>
      <c r="Q3969">
        <f t="shared" si="246"/>
        <v>24.117647058823529</v>
      </c>
      <c r="R3969">
        <f t="shared" si="247"/>
        <v>41</v>
      </c>
      <c r="S3969" t="s">
        <v>8351</v>
      </c>
      <c r="T3969" t="s">
        <v>8352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8">
        <f t="shared" si="244"/>
        <v>42452.815659722226</v>
      </c>
      <c r="L3970" s="8">
        <f t="shared" si="245"/>
        <v>42512.815659722226</v>
      </c>
      <c r="M3970" t="b">
        <v>0</v>
      </c>
      <c r="N3970">
        <v>11</v>
      </c>
      <c r="O3970" t="b">
        <v>0</v>
      </c>
      <c r="P3970" t="s">
        <v>8282</v>
      </c>
      <c r="Q3970">
        <f t="shared" si="246"/>
        <v>10.54</v>
      </c>
      <c r="R3970">
        <f t="shared" si="247"/>
        <v>47.909090909090907</v>
      </c>
      <c r="S3970" t="s">
        <v>8351</v>
      </c>
      <c r="T3970" t="s">
        <v>8352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8">
        <f t="shared" ref="K3971:K4034" si="248">(((J3971/60)/60)/24)+DATE(1970,1,1)</f>
        <v>42601.854699074072</v>
      </c>
      <c r="L3971" s="8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8282</v>
      </c>
      <c r="Q3971">
        <f t="shared" ref="Q3971:Q4034" si="250">E3971/D3971*100</f>
        <v>7.4690265486725664</v>
      </c>
      <c r="R3971">
        <f t="shared" ref="R3971:R4034" si="251">E3971/N3971</f>
        <v>35.166666666666664</v>
      </c>
      <c r="S3971" t="s">
        <v>8351</v>
      </c>
      <c r="T3971" t="s">
        <v>8352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8">
        <f t="shared" si="248"/>
        <v>42447.863553240735</v>
      </c>
      <c r="L3972" s="8">
        <f t="shared" si="249"/>
        <v>42477.863553240735</v>
      </c>
      <c r="M3972" t="b">
        <v>0</v>
      </c>
      <c r="N3972">
        <v>2</v>
      </c>
      <c r="O3972" t="b">
        <v>0</v>
      </c>
      <c r="P3972" t="s">
        <v>8282</v>
      </c>
      <c r="Q3972">
        <f t="shared" si="250"/>
        <v>7.3333333333333334E-2</v>
      </c>
      <c r="R3972">
        <f t="shared" si="251"/>
        <v>5.5</v>
      </c>
      <c r="S3972" t="s">
        <v>8351</v>
      </c>
      <c r="T3972" t="s">
        <v>8352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8">
        <f t="shared" si="248"/>
        <v>41811.536180555559</v>
      </c>
      <c r="L3973" s="8">
        <f t="shared" si="249"/>
        <v>41841.536180555559</v>
      </c>
      <c r="M3973" t="b">
        <v>0</v>
      </c>
      <c r="N3973">
        <v>6</v>
      </c>
      <c r="O3973" t="b">
        <v>0</v>
      </c>
      <c r="P3973" t="s">
        <v>8282</v>
      </c>
      <c r="Q3973">
        <f t="shared" si="250"/>
        <v>0.97142857142857131</v>
      </c>
      <c r="R3973">
        <f t="shared" si="251"/>
        <v>22.666666666666668</v>
      </c>
      <c r="S3973" t="s">
        <v>8351</v>
      </c>
      <c r="T3973" t="s">
        <v>8352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8">
        <f t="shared" si="248"/>
        <v>41981.067523148144</v>
      </c>
      <c r="L3974" s="8">
        <f t="shared" si="249"/>
        <v>42041.067523148144</v>
      </c>
      <c r="M3974" t="b">
        <v>0</v>
      </c>
      <c r="N3974">
        <v>8</v>
      </c>
      <c r="O3974" t="b">
        <v>0</v>
      </c>
      <c r="P3974" t="s">
        <v>8282</v>
      </c>
      <c r="Q3974">
        <f t="shared" si="250"/>
        <v>21.099999999999998</v>
      </c>
      <c r="R3974">
        <f t="shared" si="251"/>
        <v>26.375</v>
      </c>
      <c r="S3974" t="s">
        <v>8351</v>
      </c>
      <c r="T3974" t="s">
        <v>8352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8">
        <f t="shared" si="248"/>
        <v>42469.68414351852</v>
      </c>
      <c r="L3975" s="8">
        <f t="shared" si="249"/>
        <v>42499.166666666672</v>
      </c>
      <c r="M3975" t="b">
        <v>0</v>
      </c>
      <c r="N3975">
        <v>37</v>
      </c>
      <c r="O3975" t="b">
        <v>0</v>
      </c>
      <c r="P3975" t="s">
        <v>8282</v>
      </c>
      <c r="Q3975">
        <f t="shared" si="250"/>
        <v>78.100000000000009</v>
      </c>
      <c r="R3975">
        <f t="shared" si="251"/>
        <v>105.54054054054055</v>
      </c>
      <c r="S3975" t="s">
        <v>8351</v>
      </c>
      <c r="T3975" t="s">
        <v>8352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8">
        <f t="shared" si="248"/>
        <v>42493.546851851846</v>
      </c>
      <c r="L3976" s="8">
        <f t="shared" si="249"/>
        <v>42523.546851851846</v>
      </c>
      <c r="M3976" t="b">
        <v>0</v>
      </c>
      <c r="N3976">
        <v>11</v>
      </c>
      <c r="O3976" t="b">
        <v>0</v>
      </c>
      <c r="P3976" t="s">
        <v>8282</v>
      </c>
      <c r="Q3976">
        <f t="shared" si="250"/>
        <v>32</v>
      </c>
      <c r="R3976">
        <f t="shared" si="251"/>
        <v>29.09090909090909</v>
      </c>
      <c r="S3976" t="s">
        <v>8351</v>
      </c>
      <c r="T3976" t="s">
        <v>8352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8">
        <f t="shared" si="248"/>
        <v>42534.866875</v>
      </c>
      <c r="L3977" s="8">
        <f t="shared" si="249"/>
        <v>42564.866875</v>
      </c>
      <c r="M3977" t="b">
        <v>0</v>
      </c>
      <c r="N3977">
        <v>0</v>
      </c>
      <c r="O3977" t="b">
        <v>0</v>
      </c>
      <c r="P3977" t="s">
        <v>8282</v>
      </c>
      <c r="Q3977">
        <f t="shared" si="250"/>
        <v>0</v>
      </c>
      <c r="R3977" t="e">
        <f t="shared" si="251"/>
        <v>#DIV/0!</v>
      </c>
      <c r="S3977" t="s">
        <v>8351</v>
      </c>
      <c r="T3977" t="s">
        <v>8352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8">
        <f t="shared" si="248"/>
        <v>41830.858344907407</v>
      </c>
      <c r="L3978" s="8">
        <f t="shared" si="249"/>
        <v>41852.291666666664</v>
      </c>
      <c r="M3978" t="b">
        <v>0</v>
      </c>
      <c r="N3978">
        <v>10</v>
      </c>
      <c r="O3978" t="b">
        <v>0</v>
      </c>
      <c r="P3978" t="s">
        <v>8282</v>
      </c>
      <c r="Q3978">
        <f t="shared" si="250"/>
        <v>47.692307692307693</v>
      </c>
      <c r="R3978">
        <f t="shared" si="251"/>
        <v>62</v>
      </c>
      <c r="S3978" t="s">
        <v>8351</v>
      </c>
      <c r="T3978" t="s">
        <v>8352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8">
        <f t="shared" si="248"/>
        <v>42543.788564814815</v>
      </c>
      <c r="L3979" s="8">
        <f t="shared" si="249"/>
        <v>42573.788564814815</v>
      </c>
      <c r="M3979" t="b">
        <v>0</v>
      </c>
      <c r="N3979">
        <v>6</v>
      </c>
      <c r="O3979" t="b">
        <v>0</v>
      </c>
      <c r="P3979" t="s">
        <v>8282</v>
      </c>
      <c r="Q3979">
        <f t="shared" si="250"/>
        <v>1.4500000000000002</v>
      </c>
      <c r="R3979">
        <f t="shared" si="251"/>
        <v>217.5</v>
      </c>
      <c r="S3979" t="s">
        <v>8351</v>
      </c>
      <c r="T3979" t="s">
        <v>8352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8">
        <f t="shared" si="248"/>
        <v>41975.642974537041</v>
      </c>
      <c r="L3980" s="8">
        <f t="shared" si="249"/>
        <v>42035.642974537041</v>
      </c>
      <c r="M3980" t="b">
        <v>0</v>
      </c>
      <c r="N3980">
        <v>8</v>
      </c>
      <c r="O3980" t="b">
        <v>0</v>
      </c>
      <c r="P3980" t="s">
        <v>8282</v>
      </c>
      <c r="Q3980">
        <f t="shared" si="250"/>
        <v>10.7</v>
      </c>
      <c r="R3980">
        <f t="shared" si="251"/>
        <v>26.75</v>
      </c>
      <c r="S3980" t="s">
        <v>8351</v>
      </c>
      <c r="T3980" t="s">
        <v>8352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8">
        <f t="shared" si="248"/>
        <v>42069.903437500005</v>
      </c>
      <c r="L3981" s="8">
        <f t="shared" si="249"/>
        <v>42092.833333333328</v>
      </c>
      <c r="M3981" t="b">
        <v>0</v>
      </c>
      <c r="N3981">
        <v>6</v>
      </c>
      <c r="O3981" t="b">
        <v>0</v>
      </c>
      <c r="P3981" t="s">
        <v>8282</v>
      </c>
      <c r="Q3981">
        <f t="shared" si="250"/>
        <v>1.8333333333333333</v>
      </c>
      <c r="R3981">
        <f t="shared" si="251"/>
        <v>18.333333333333332</v>
      </c>
      <c r="S3981" t="s">
        <v>8351</v>
      </c>
      <c r="T3981" t="s">
        <v>8352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8">
        <f t="shared" si="248"/>
        <v>41795.598923611113</v>
      </c>
      <c r="L3982" s="8">
        <f t="shared" si="249"/>
        <v>41825.598923611113</v>
      </c>
      <c r="M3982" t="b">
        <v>0</v>
      </c>
      <c r="N3982">
        <v>7</v>
      </c>
      <c r="O3982" t="b">
        <v>0</v>
      </c>
      <c r="P3982" t="s">
        <v>8282</v>
      </c>
      <c r="Q3982">
        <f t="shared" si="250"/>
        <v>18</v>
      </c>
      <c r="R3982">
        <f t="shared" si="251"/>
        <v>64.285714285714292</v>
      </c>
      <c r="S3982" t="s">
        <v>8351</v>
      </c>
      <c r="T3982" t="s">
        <v>8352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8">
        <f t="shared" si="248"/>
        <v>42508.179965277777</v>
      </c>
      <c r="L3983" s="8">
        <f t="shared" si="249"/>
        <v>42568.179965277777</v>
      </c>
      <c r="M3983" t="b">
        <v>0</v>
      </c>
      <c r="N3983">
        <v>7</v>
      </c>
      <c r="O3983" t="b">
        <v>0</v>
      </c>
      <c r="P3983" t="s">
        <v>8282</v>
      </c>
      <c r="Q3983">
        <f t="shared" si="250"/>
        <v>4.083333333333333</v>
      </c>
      <c r="R3983">
        <f t="shared" si="251"/>
        <v>175</v>
      </c>
      <c r="S3983" t="s">
        <v>8351</v>
      </c>
      <c r="T3983" t="s">
        <v>8352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8">
        <f t="shared" si="248"/>
        <v>42132.809953703705</v>
      </c>
      <c r="L3984" s="8">
        <f t="shared" si="249"/>
        <v>42192.809953703705</v>
      </c>
      <c r="M3984" t="b">
        <v>0</v>
      </c>
      <c r="N3984">
        <v>5</v>
      </c>
      <c r="O3984" t="b">
        <v>0</v>
      </c>
      <c r="P3984" t="s">
        <v>8282</v>
      </c>
      <c r="Q3984">
        <f t="shared" si="250"/>
        <v>20</v>
      </c>
      <c r="R3984">
        <f t="shared" si="251"/>
        <v>34</v>
      </c>
      <c r="S3984" t="s">
        <v>8351</v>
      </c>
      <c r="T3984" t="s">
        <v>8352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8">
        <f t="shared" si="248"/>
        <v>41747.86986111111</v>
      </c>
      <c r="L3985" s="8">
        <f t="shared" si="249"/>
        <v>41779.290972222225</v>
      </c>
      <c r="M3985" t="b">
        <v>0</v>
      </c>
      <c r="N3985">
        <v>46</v>
      </c>
      <c r="O3985" t="b">
        <v>0</v>
      </c>
      <c r="P3985" t="s">
        <v>8282</v>
      </c>
      <c r="Q3985">
        <f t="shared" si="250"/>
        <v>34.802513464991023</v>
      </c>
      <c r="R3985">
        <f t="shared" si="251"/>
        <v>84.282608695652172</v>
      </c>
      <c r="S3985" t="s">
        <v>8351</v>
      </c>
      <c r="T3985" t="s">
        <v>8352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8">
        <f t="shared" si="248"/>
        <v>41920.963472222218</v>
      </c>
      <c r="L3986" s="8">
        <f t="shared" si="249"/>
        <v>41951</v>
      </c>
      <c r="M3986" t="b">
        <v>0</v>
      </c>
      <c r="N3986">
        <v>10</v>
      </c>
      <c r="O3986" t="b">
        <v>0</v>
      </c>
      <c r="P3986" t="s">
        <v>8282</v>
      </c>
      <c r="Q3986">
        <f t="shared" si="250"/>
        <v>6.3333333333333339</v>
      </c>
      <c r="R3986">
        <f t="shared" si="251"/>
        <v>9.5</v>
      </c>
      <c r="S3986" t="s">
        <v>8351</v>
      </c>
      <c r="T3986" t="s">
        <v>8352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8">
        <f t="shared" si="248"/>
        <v>42399.707407407404</v>
      </c>
      <c r="L3987" s="8">
        <f t="shared" si="249"/>
        <v>42420.878472222219</v>
      </c>
      <c r="M3987" t="b">
        <v>0</v>
      </c>
      <c r="N3987">
        <v>19</v>
      </c>
      <c r="O3987" t="b">
        <v>0</v>
      </c>
      <c r="P3987" t="s">
        <v>8282</v>
      </c>
      <c r="Q3987">
        <f t="shared" si="250"/>
        <v>32.049999999999997</v>
      </c>
      <c r="R3987">
        <f t="shared" si="251"/>
        <v>33.736842105263158</v>
      </c>
      <c r="S3987" t="s">
        <v>8351</v>
      </c>
      <c r="T3987" t="s">
        <v>8352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8">
        <f t="shared" si="248"/>
        <v>42467.548541666663</v>
      </c>
      <c r="L3988" s="8">
        <f t="shared" si="249"/>
        <v>42496.544444444444</v>
      </c>
      <c r="M3988" t="b">
        <v>0</v>
      </c>
      <c r="N3988">
        <v>13</v>
      </c>
      <c r="O3988" t="b">
        <v>0</v>
      </c>
      <c r="P3988" t="s">
        <v>8282</v>
      </c>
      <c r="Q3988">
        <f t="shared" si="250"/>
        <v>9.76</v>
      </c>
      <c r="R3988">
        <f t="shared" si="251"/>
        <v>37.53846153846154</v>
      </c>
      <c r="S3988" t="s">
        <v>8351</v>
      </c>
      <c r="T3988" t="s">
        <v>8352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8">
        <f t="shared" si="248"/>
        <v>41765.92465277778</v>
      </c>
      <c r="L3989" s="8">
        <f t="shared" si="249"/>
        <v>41775.92465277778</v>
      </c>
      <c r="M3989" t="b">
        <v>0</v>
      </c>
      <c r="N3989">
        <v>13</v>
      </c>
      <c r="O3989" t="b">
        <v>0</v>
      </c>
      <c r="P3989" t="s">
        <v>8282</v>
      </c>
      <c r="Q3989">
        <f t="shared" si="250"/>
        <v>37.75</v>
      </c>
      <c r="R3989">
        <f t="shared" si="251"/>
        <v>11.615384615384615</v>
      </c>
      <c r="S3989" t="s">
        <v>8351</v>
      </c>
      <c r="T3989" t="s">
        <v>8352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8">
        <f t="shared" si="248"/>
        <v>42230.08116898148</v>
      </c>
      <c r="L3990" s="8">
        <f t="shared" si="249"/>
        <v>42245.08116898148</v>
      </c>
      <c r="M3990" t="b">
        <v>0</v>
      </c>
      <c r="N3990">
        <v>4</v>
      </c>
      <c r="O3990" t="b">
        <v>0</v>
      </c>
      <c r="P3990" t="s">
        <v>8282</v>
      </c>
      <c r="Q3990">
        <f t="shared" si="250"/>
        <v>2.1333333333333333</v>
      </c>
      <c r="R3990">
        <f t="shared" si="251"/>
        <v>8</v>
      </c>
      <c r="S3990" t="s">
        <v>8351</v>
      </c>
      <c r="T3990" t="s">
        <v>8352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8">
        <f t="shared" si="248"/>
        <v>42286.749780092592</v>
      </c>
      <c r="L3991" s="8">
        <f t="shared" si="249"/>
        <v>42316.791446759264</v>
      </c>
      <c r="M3991" t="b">
        <v>0</v>
      </c>
      <c r="N3991">
        <v>0</v>
      </c>
      <c r="O3991" t="b">
        <v>0</v>
      </c>
      <c r="P3991" t="s">
        <v>8282</v>
      </c>
      <c r="Q3991">
        <f t="shared" si="250"/>
        <v>0</v>
      </c>
      <c r="R3991" t="e">
        <f t="shared" si="251"/>
        <v>#DIV/0!</v>
      </c>
      <c r="S3991" t="s">
        <v>8351</v>
      </c>
      <c r="T3991" t="s">
        <v>8352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8">
        <f t="shared" si="248"/>
        <v>42401.672372685185</v>
      </c>
      <c r="L3992" s="8">
        <f t="shared" si="249"/>
        <v>42431.672372685185</v>
      </c>
      <c r="M3992" t="b">
        <v>0</v>
      </c>
      <c r="N3992">
        <v>3</v>
      </c>
      <c r="O3992" t="b">
        <v>0</v>
      </c>
      <c r="P3992" t="s">
        <v>8282</v>
      </c>
      <c r="Q3992">
        <f t="shared" si="250"/>
        <v>4.1818181818181817</v>
      </c>
      <c r="R3992">
        <f t="shared" si="251"/>
        <v>23</v>
      </c>
      <c r="S3992" t="s">
        <v>8351</v>
      </c>
      <c r="T3992" t="s">
        <v>8352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8">
        <f t="shared" si="248"/>
        <v>42125.644467592589</v>
      </c>
      <c r="L3993" s="8">
        <f t="shared" si="249"/>
        <v>42155.644467592589</v>
      </c>
      <c r="M3993" t="b">
        <v>0</v>
      </c>
      <c r="N3993">
        <v>1</v>
      </c>
      <c r="O3993" t="b">
        <v>0</v>
      </c>
      <c r="P3993" t="s">
        <v>8282</v>
      </c>
      <c r="Q3993">
        <f t="shared" si="250"/>
        <v>20</v>
      </c>
      <c r="R3993">
        <f t="shared" si="251"/>
        <v>100</v>
      </c>
      <c r="S3993" t="s">
        <v>8351</v>
      </c>
      <c r="T3993" t="s">
        <v>8352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8">
        <f t="shared" si="248"/>
        <v>42289.94049768518</v>
      </c>
      <c r="L3994" s="8">
        <f t="shared" si="249"/>
        <v>42349.982164351852</v>
      </c>
      <c r="M3994" t="b">
        <v>0</v>
      </c>
      <c r="N3994">
        <v>9</v>
      </c>
      <c r="O3994" t="b">
        <v>0</v>
      </c>
      <c r="P3994" t="s">
        <v>8282</v>
      </c>
      <c r="Q3994">
        <f t="shared" si="250"/>
        <v>5.41</v>
      </c>
      <c r="R3994">
        <f t="shared" si="251"/>
        <v>60.111111111111114</v>
      </c>
      <c r="S3994" t="s">
        <v>8351</v>
      </c>
      <c r="T3994" t="s">
        <v>8352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8">
        <f t="shared" si="248"/>
        <v>42107.864722222221</v>
      </c>
      <c r="L3995" s="8">
        <f t="shared" si="249"/>
        <v>42137.864722222221</v>
      </c>
      <c r="M3995" t="b">
        <v>0</v>
      </c>
      <c r="N3995">
        <v>1</v>
      </c>
      <c r="O3995" t="b">
        <v>0</v>
      </c>
      <c r="P3995" t="s">
        <v>8282</v>
      </c>
      <c r="Q3995">
        <f t="shared" si="250"/>
        <v>6.0000000000000001E-3</v>
      </c>
      <c r="R3995">
        <f t="shared" si="251"/>
        <v>3</v>
      </c>
      <c r="S3995" t="s">
        <v>8351</v>
      </c>
      <c r="T3995" t="s">
        <v>8352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8">
        <f t="shared" si="248"/>
        <v>41809.389930555553</v>
      </c>
      <c r="L3996" s="8">
        <f t="shared" si="249"/>
        <v>41839.389930555553</v>
      </c>
      <c r="M3996" t="b">
        <v>0</v>
      </c>
      <c r="N3996">
        <v>1</v>
      </c>
      <c r="O3996" t="b">
        <v>0</v>
      </c>
      <c r="P3996" t="s">
        <v>8282</v>
      </c>
      <c r="Q3996">
        <f t="shared" si="250"/>
        <v>0.25</v>
      </c>
      <c r="R3996">
        <f t="shared" si="251"/>
        <v>5</v>
      </c>
      <c r="S3996" t="s">
        <v>8351</v>
      </c>
      <c r="T3996" t="s">
        <v>8352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8">
        <f t="shared" si="248"/>
        <v>42019.683761574073</v>
      </c>
      <c r="L3997" s="8">
        <f t="shared" si="249"/>
        <v>42049.477083333331</v>
      </c>
      <c r="M3997" t="b">
        <v>0</v>
      </c>
      <c r="N3997">
        <v>4</v>
      </c>
      <c r="O3997" t="b">
        <v>0</v>
      </c>
      <c r="P3997" t="s">
        <v>8282</v>
      </c>
      <c r="Q3997">
        <f t="shared" si="250"/>
        <v>35</v>
      </c>
      <c r="R3997">
        <f t="shared" si="251"/>
        <v>17.5</v>
      </c>
      <c r="S3997" t="s">
        <v>8351</v>
      </c>
      <c r="T3997" t="s">
        <v>8352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8">
        <f t="shared" si="248"/>
        <v>41950.26694444444</v>
      </c>
      <c r="L3998" s="8">
        <f t="shared" si="249"/>
        <v>41963.669444444444</v>
      </c>
      <c r="M3998" t="b">
        <v>0</v>
      </c>
      <c r="N3998">
        <v>17</v>
      </c>
      <c r="O3998" t="b">
        <v>0</v>
      </c>
      <c r="P3998" t="s">
        <v>8282</v>
      </c>
      <c r="Q3998">
        <f t="shared" si="250"/>
        <v>16.566666666666666</v>
      </c>
      <c r="R3998">
        <f t="shared" si="251"/>
        <v>29.235294117647058</v>
      </c>
      <c r="S3998" t="s">
        <v>8351</v>
      </c>
      <c r="T3998" t="s">
        <v>8352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8">
        <f t="shared" si="248"/>
        <v>42069.391446759255</v>
      </c>
      <c r="L3999" s="8">
        <f t="shared" si="249"/>
        <v>42099.349780092598</v>
      </c>
      <c r="M3999" t="b">
        <v>0</v>
      </c>
      <c r="N3999">
        <v>0</v>
      </c>
      <c r="O3999" t="b">
        <v>0</v>
      </c>
      <c r="P3999" t="s">
        <v>8282</v>
      </c>
      <c r="Q3999">
        <f t="shared" si="250"/>
        <v>0</v>
      </c>
      <c r="R3999" t="e">
        <f t="shared" si="251"/>
        <v>#DIV/0!</v>
      </c>
      <c r="S3999" t="s">
        <v>8351</v>
      </c>
      <c r="T3999" t="s">
        <v>8352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8">
        <f t="shared" si="248"/>
        <v>42061.963263888887</v>
      </c>
      <c r="L4000" s="8">
        <f t="shared" si="249"/>
        <v>42091.921597222223</v>
      </c>
      <c r="M4000" t="b">
        <v>0</v>
      </c>
      <c r="N4000">
        <v>12</v>
      </c>
      <c r="O4000" t="b">
        <v>0</v>
      </c>
      <c r="P4000" t="s">
        <v>8282</v>
      </c>
      <c r="Q4000">
        <f t="shared" si="250"/>
        <v>57.199999999999996</v>
      </c>
      <c r="R4000">
        <f t="shared" si="251"/>
        <v>59.583333333333336</v>
      </c>
      <c r="S4000" t="s">
        <v>8351</v>
      </c>
      <c r="T4000" t="s">
        <v>8352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8">
        <f t="shared" si="248"/>
        <v>41842.828680555554</v>
      </c>
      <c r="L4001" s="8">
        <f t="shared" si="249"/>
        <v>41882.827650462961</v>
      </c>
      <c r="M4001" t="b">
        <v>0</v>
      </c>
      <c r="N4001">
        <v>14</v>
      </c>
      <c r="O4001" t="b">
        <v>0</v>
      </c>
      <c r="P4001" t="s">
        <v>8282</v>
      </c>
      <c r="Q4001">
        <f t="shared" si="250"/>
        <v>16.514285714285716</v>
      </c>
      <c r="R4001">
        <f t="shared" si="251"/>
        <v>82.571428571428569</v>
      </c>
      <c r="S4001" t="s">
        <v>8351</v>
      </c>
      <c r="T4001" t="s">
        <v>8352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8">
        <f t="shared" si="248"/>
        <v>42437.64534722222</v>
      </c>
      <c r="L4002" s="8">
        <f t="shared" si="249"/>
        <v>42497.603680555556</v>
      </c>
      <c r="M4002" t="b">
        <v>0</v>
      </c>
      <c r="N4002">
        <v>1</v>
      </c>
      <c r="O4002" t="b">
        <v>0</v>
      </c>
      <c r="P4002" t="s">
        <v>8282</v>
      </c>
      <c r="Q4002">
        <f t="shared" si="250"/>
        <v>0.125</v>
      </c>
      <c r="R4002">
        <f t="shared" si="251"/>
        <v>10</v>
      </c>
      <c r="S4002" t="s">
        <v>8351</v>
      </c>
      <c r="T4002" t="s">
        <v>8352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8">
        <f t="shared" si="248"/>
        <v>42775.964212962965</v>
      </c>
      <c r="L4003" s="8">
        <f t="shared" si="249"/>
        <v>42795.791666666672</v>
      </c>
      <c r="M4003" t="b">
        <v>0</v>
      </c>
      <c r="N4003">
        <v>14</v>
      </c>
      <c r="O4003" t="b">
        <v>0</v>
      </c>
      <c r="P4003" t="s">
        <v>8282</v>
      </c>
      <c r="Q4003">
        <f t="shared" si="250"/>
        <v>37.75</v>
      </c>
      <c r="R4003">
        <f t="shared" si="251"/>
        <v>32.357142857142854</v>
      </c>
      <c r="S4003" t="s">
        <v>8351</v>
      </c>
      <c r="T4003" t="s">
        <v>8352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8">
        <f t="shared" si="248"/>
        <v>41879.043530092589</v>
      </c>
      <c r="L4004" s="8">
        <f t="shared" si="249"/>
        <v>41909.043530092589</v>
      </c>
      <c r="M4004" t="b">
        <v>0</v>
      </c>
      <c r="N4004">
        <v>4</v>
      </c>
      <c r="O4004" t="b">
        <v>0</v>
      </c>
      <c r="P4004" t="s">
        <v>8282</v>
      </c>
      <c r="Q4004">
        <f t="shared" si="250"/>
        <v>1.8399999999999999</v>
      </c>
      <c r="R4004">
        <f t="shared" si="251"/>
        <v>5.75</v>
      </c>
      <c r="S4004" t="s">
        <v>8351</v>
      </c>
      <c r="T4004" t="s">
        <v>8352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8">
        <f t="shared" si="248"/>
        <v>42020.587349537032</v>
      </c>
      <c r="L4005" s="8">
        <f t="shared" si="249"/>
        <v>42050.587349537032</v>
      </c>
      <c r="M4005" t="b">
        <v>0</v>
      </c>
      <c r="N4005">
        <v>2</v>
      </c>
      <c r="O4005" t="b">
        <v>0</v>
      </c>
      <c r="P4005" t="s">
        <v>8282</v>
      </c>
      <c r="Q4005">
        <f t="shared" si="250"/>
        <v>10.050000000000001</v>
      </c>
      <c r="R4005">
        <f t="shared" si="251"/>
        <v>100.5</v>
      </c>
      <c r="S4005" t="s">
        <v>8351</v>
      </c>
      <c r="T4005" t="s">
        <v>8352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8">
        <f t="shared" si="248"/>
        <v>41890.16269675926</v>
      </c>
      <c r="L4006" s="8">
        <f t="shared" si="249"/>
        <v>41920.16269675926</v>
      </c>
      <c r="M4006" t="b">
        <v>0</v>
      </c>
      <c r="N4006">
        <v>1</v>
      </c>
      <c r="O4006" t="b">
        <v>0</v>
      </c>
      <c r="P4006" t="s">
        <v>8282</v>
      </c>
      <c r="Q4006">
        <f t="shared" si="250"/>
        <v>0.2</v>
      </c>
      <c r="R4006">
        <f t="shared" si="251"/>
        <v>1</v>
      </c>
      <c r="S4006" t="s">
        <v>8351</v>
      </c>
      <c r="T4006" t="s">
        <v>8352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8">
        <f t="shared" si="248"/>
        <v>41872.807696759257</v>
      </c>
      <c r="L4007" s="8">
        <f t="shared" si="249"/>
        <v>41932.807696759257</v>
      </c>
      <c r="M4007" t="b">
        <v>0</v>
      </c>
      <c r="N4007">
        <v>2</v>
      </c>
      <c r="O4007" t="b">
        <v>0</v>
      </c>
      <c r="P4007" t="s">
        <v>8282</v>
      </c>
      <c r="Q4007">
        <f t="shared" si="250"/>
        <v>1.3333333333333335</v>
      </c>
      <c r="R4007">
        <f t="shared" si="251"/>
        <v>20</v>
      </c>
      <c r="S4007" t="s">
        <v>8351</v>
      </c>
      <c r="T4007" t="s">
        <v>8352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8">
        <f t="shared" si="248"/>
        <v>42391.772997685184</v>
      </c>
      <c r="L4008" s="8">
        <f t="shared" si="249"/>
        <v>42416.772997685184</v>
      </c>
      <c r="M4008" t="b">
        <v>0</v>
      </c>
      <c r="N4008">
        <v>1</v>
      </c>
      <c r="O4008" t="b">
        <v>0</v>
      </c>
      <c r="P4008" t="s">
        <v>8282</v>
      </c>
      <c r="Q4008">
        <f t="shared" si="250"/>
        <v>6.6666666666666671E-3</v>
      </c>
      <c r="R4008">
        <f t="shared" si="251"/>
        <v>2</v>
      </c>
      <c r="S4008" t="s">
        <v>8351</v>
      </c>
      <c r="T4008" t="s">
        <v>8352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8">
        <f t="shared" si="248"/>
        <v>41848.772928240738</v>
      </c>
      <c r="L4009" s="8">
        <f t="shared" si="249"/>
        <v>41877.686111111114</v>
      </c>
      <c r="M4009" t="b">
        <v>0</v>
      </c>
      <c r="N4009">
        <v>1</v>
      </c>
      <c r="O4009" t="b">
        <v>0</v>
      </c>
      <c r="P4009" t="s">
        <v>8282</v>
      </c>
      <c r="Q4009">
        <f t="shared" si="250"/>
        <v>0.25</v>
      </c>
      <c r="R4009">
        <f t="shared" si="251"/>
        <v>5</v>
      </c>
      <c r="S4009" t="s">
        <v>8351</v>
      </c>
      <c r="T4009" t="s">
        <v>8352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8">
        <f t="shared" si="248"/>
        <v>42177.964201388888</v>
      </c>
      <c r="L4010" s="8">
        <f t="shared" si="249"/>
        <v>42207.964201388888</v>
      </c>
      <c r="M4010" t="b">
        <v>0</v>
      </c>
      <c r="N4010">
        <v>4</v>
      </c>
      <c r="O4010" t="b">
        <v>0</v>
      </c>
      <c r="P4010" t="s">
        <v>8282</v>
      </c>
      <c r="Q4010">
        <f t="shared" si="250"/>
        <v>6</v>
      </c>
      <c r="R4010">
        <f t="shared" si="251"/>
        <v>15</v>
      </c>
      <c r="S4010" t="s">
        <v>8351</v>
      </c>
      <c r="T4010" t="s">
        <v>8352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8">
        <f t="shared" si="248"/>
        <v>41851.700925925928</v>
      </c>
      <c r="L4011" s="8">
        <f t="shared" si="249"/>
        <v>41891.700925925928</v>
      </c>
      <c r="M4011" t="b">
        <v>0</v>
      </c>
      <c r="N4011">
        <v>3</v>
      </c>
      <c r="O4011" t="b">
        <v>0</v>
      </c>
      <c r="P4011" t="s">
        <v>8282</v>
      </c>
      <c r="Q4011">
        <f t="shared" si="250"/>
        <v>3.8860103626943006</v>
      </c>
      <c r="R4011">
        <f t="shared" si="251"/>
        <v>25</v>
      </c>
      <c r="S4011" t="s">
        <v>8351</v>
      </c>
      <c r="T4011" t="s">
        <v>8352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8">
        <f t="shared" si="248"/>
        <v>41921.770439814813</v>
      </c>
      <c r="L4012" s="8">
        <f t="shared" si="249"/>
        <v>41938.770439814813</v>
      </c>
      <c r="M4012" t="b">
        <v>0</v>
      </c>
      <c r="N4012">
        <v>38</v>
      </c>
      <c r="O4012" t="b">
        <v>0</v>
      </c>
      <c r="P4012" t="s">
        <v>8282</v>
      </c>
      <c r="Q4012">
        <f t="shared" si="250"/>
        <v>24.194444444444443</v>
      </c>
      <c r="R4012">
        <f t="shared" si="251"/>
        <v>45.842105263157897</v>
      </c>
      <c r="S4012" t="s">
        <v>8351</v>
      </c>
      <c r="T4012" t="s">
        <v>8352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8">
        <f t="shared" si="248"/>
        <v>42002.54488425926</v>
      </c>
      <c r="L4013" s="8">
        <f t="shared" si="249"/>
        <v>42032.54488425926</v>
      </c>
      <c r="M4013" t="b">
        <v>0</v>
      </c>
      <c r="N4013">
        <v>4</v>
      </c>
      <c r="O4013" t="b">
        <v>0</v>
      </c>
      <c r="P4013" t="s">
        <v>8282</v>
      </c>
      <c r="Q4013">
        <f t="shared" si="250"/>
        <v>7.6</v>
      </c>
      <c r="R4013">
        <f t="shared" si="251"/>
        <v>4.75</v>
      </c>
      <c r="S4013" t="s">
        <v>8351</v>
      </c>
      <c r="T4013" t="s">
        <v>8352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8">
        <f t="shared" si="248"/>
        <v>42096.544548611113</v>
      </c>
      <c r="L4014" s="8">
        <f t="shared" si="249"/>
        <v>42126.544548611113</v>
      </c>
      <c r="M4014" t="b">
        <v>0</v>
      </c>
      <c r="N4014">
        <v>0</v>
      </c>
      <c r="O4014" t="b">
        <v>0</v>
      </c>
      <c r="P4014" t="s">
        <v>8282</v>
      </c>
      <c r="Q4014">
        <f t="shared" si="250"/>
        <v>0</v>
      </c>
      <c r="R4014" t="e">
        <f t="shared" si="251"/>
        <v>#DIV/0!</v>
      </c>
      <c r="S4014" t="s">
        <v>8351</v>
      </c>
      <c r="T4014" t="s">
        <v>8352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8">
        <f t="shared" si="248"/>
        <v>42021.301192129627</v>
      </c>
      <c r="L4015" s="8">
        <f t="shared" si="249"/>
        <v>42051.301192129627</v>
      </c>
      <c r="M4015" t="b">
        <v>0</v>
      </c>
      <c r="N4015">
        <v>2</v>
      </c>
      <c r="O4015" t="b">
        <v>0</v>
      </c>
      <c r="P4015" t="s">
        <v>8282</v>
      </c>
      <c r="Q4015">
        <f t="shared" si="250"/>
        <v>1.3</v>
      </c>
      <c r="R4015">
        <f t="shared" si="251"/>
        <v>13</v>
      </c>
      <c r="S4015" t="s">
        <v>8351</v>
      </c>
      <c r="T4015" t="s">
        <v>8352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8">
        <f t="shared" si="248"/>
        <v>42419.246168981481</v>
      </c>
      <c r="L4016" s="8">
        <f t="shared" si="249"/>
        <v>42434.246168981481</v>
      </c>
      <c r="M4016" t="b">
        <v>0</v>
      </c>
      <c r="N4016">
        <v>0</v>
      </c>
      <c r="O4016" t="b">
        <v>0</v>
      </c>
      <c r="P4016" t="s">
        <v>8282</v>
      </c>
      <c r="Q4016">
        <f t="shared" si="250"/>
        <v>0</v>
      </c>
      <c r="R4016" t="e">
        <f t="shared" si="251"/>
        <v>#DIV/0!</v>
      </c>
      <c r="S4016" t="s">
        <v>8351</v>
      </c>
      <c r="T4016" t="s">
        <v>8352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8">
        <f t="shared" si="248"/>
        <v>42174.780821759254</v>
      </c>
      <c r="L4017" s="8">
        <f t="shared" si="249"/>
        <v>42204.780821759254</v>
      </c>
      <c r="M4017" t="b">
        <v>0</v>
      </c>
      <c r="N4017">
        <v>1</v>
      </c>
      <c r="O4017" t="b">
        <v>0</v>
      </c>
      <c r="P4017" t="s">
        <v>8282</v>
      </c>
      <c r="Q4017">
        <f t="shared" si="250"/>
        <v>1.4285714285714287E-2</v>
      </c>
      <c r="R4017">
        <f t="shared" si="251"/>
        <v>1</v>
      </c>
      <c r="S4017" t="s">
        <v>8351</v>
      </c>
      <c r="T4017" t="s">
        <v>8352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8">
        <f t="shared" si="248"/>
        <v>41869.872685185182</v>
      </c>
      <c r="L4018" s="8">
        <f t="shared" si="249"/>
        <v>41899.872685185182</v>
      </c>
      <c r="M4018" t="b">
        <v>0</v>
      </c>
      <c r="N4018">
        <v>7</v>
      </c>
      <c r="O4018" t="b">
        <v>0</v>
      </c>
      <c r="P4018" t="s">
        <v>8282</v>
      </c>
      <c r="Q4018">
        <f t="shared" si="250"/>
        <v>14.000000000000002</v>
      </c>
      <c r="R4018">
        <f t="shared" si="251"/>
        <v>10</v>
      </c>
      <c r="S4018" t="s">
        <v>8351</v>
      </c>
      <c r="T4018" t="s">
        <v>8352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8">
        <f t="shared" si="248"/>
        <v>41856.672152777777</v>
      </c>
      <c r="L4019" s="8">
        <f t="shared" si="249"/>
        <v>41886.672152777777</v>
      </c>
      <c r="M4019" t="b">
        <v>0</v>
      </c>
      <c r="N4019">
        <v>2</v>
      </c>
      <c r="O4019" t="b">
        <v>0</v>
      </c>
      <c r="P4019" t="s">
        <v>8282</v>
      </c>
      <c r="Q4019">
        <f t="shared" si="250"/>
        <v>1.05</v>
      </c>
      <c r="R4019">
        <f t="shared" si="251"/>
        <v>52.5</v>
      </c>
      <c r="S4019" t="s">
        <v>8351</v>
      </c>
      <c r="T4019" t="s">
        <v>8352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8">
        <f t="shared" si="248"/>
        <v>42620.91097222222</v>
      </c>
      <c r="L4020" s="8">
        <f t="shared" si="249"/>
        <v>42650.91097222222</v>
      </c>
      <c r="M4020" t="b">
        <v>0</v>
      </c>
      <c r="N4020">
        <v>4</v>
      </c>
      <c r="O4020" t="b">
        <v>0</v>
      </c>
      <c r="P4020" t="s">
        <v>8282</v>
      </c>
      <c r="Q4020">
        <f t="shared" si="250"/>
        <v>8.6666666666666679</v>
      </c>
      <c r="R4020">
        <f t="shared" si="251"/>
        <v>32.5</v>
      </c>
      <c r="S4020" t="s">
        <v>8351</v>
      </c>
      <c r="T4020" t="s">
        <v>8352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8">
        <f t="shared" si="248"/>
        <v>42417.675879629634</v>
      </c>
      <c r="L4021" s="8">
        <f t="shared" si="249"/>
        <v>42475.686111111107</v>
      </c>
      <c r="M4021" t="b">
        <v>0</v>
      </c>
      <c r="N4021">
        <v>4</v>
      </c>
      <c r="O4021" t="b">
        <v>0</v>
      </c>
      <c r="P4021" t="s">
        <v>8282</v>
      </c>
      <c r="Q4021">
        <f t="shared" si="250"/>
        <v>0.82857142857142851</v>
      </c>
      <c r="R4021">
        <f t="shared" si="251"/>
        <v>7.25</v>
      </c>
      <c r="S4021" t="s">
        <v>8351</v>
      </c>
      <c r="T4021" t="s">
        <v>8352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8">
        <f t="shared" si="248"/>
        <v>42057.190960648149</v>
      </c>
      <c r="L4022" s="8">
        <f t="shared" si="249"/>
        <v>42087.149293981478</v>
      </c>
      <c r="M4022" t="b">
        <v>0</v>
      </c>
      <c r="N4022">
        <v>3</v>
      </c>
      <c r="O4022" t="b">
        <v>0</v>
      </c>
      <c r="P4022" t="s">
        <v>8282</v>
      </c>
      <c r="Q4022">
        <f t="shared" si="250"/>
        <v>16.666666666666664</v>
      </c>
      <c r="R4022">
        <f t="shared" si="251"/>
        <v>33.333333333333336</v>
      </c>
      <c r="S4022" t="s">
        <v>8351</v>
      </c>
      <c r="T4022" t="s">
        <v>8352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8">
        <f t="shared" si="248"/>
        <v>41878.911550925928</v>
      </c>
      <c r="L4023" s="8">
        <f t="shared" si="249"/>
        <v>41938.911550925928</v>
      </c>
      <c r="M4023" t="b">
        <v>0</v>
      </c>
      <c r="N4023">
        <v>2</v>
      </c>
      <c r="O4023" t="b">
        <v>0</v>
      </c>
      <c r="P4023" t="s">
        <v>8282</v>
      </c>
      <c r="Q4023">
        <f t="shared" si="250"/>
        <v>0.83333333333333337</v>
      </c>
      <c r="R4023">
        <f t="shared" si="251"/>
        <v>62.5</v>
      </c>
      <c r="S4023" t="s">
        <v>8351</v>
      </c>
      <c r="T4023" t="s">
        <v>8352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8">
        <f t="shared" si="248"/>
        <v>41990.584108796291</v>
      </c>
      <c r="L4024" s="8">
        <f t="shared" si="249"/>
        <v>42036.120833333334</v>
      </c>
      <c r="M4024" t="b">
        <v>0</v>
      </c>
      <c r="N4024">
        <v>197</v>
      </c>
      <c r="O4024" t="b">
        <v>0</v>
      </c>
      <c r="P4024" t="s">
        <v>8282</v>
      </c>
      <c r="Q4024">
        <f t="shared" si="250"/>
        <v>69.561111111111103</v>
      </c>
      <c r="R4024">
        <f t="shared" si="251"/>
        <v>63.558375634517766</v>
      </c>
      <c r="S4024" t="s">
        <v>8351</v>
      </c>
      <c r="T4024" t="s">
        <v>8352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8">
        <f t="shared" si="248"/>
        <v>42408.999571759254</v>
      </c>
      <c r="L4025" s="8">
        <f t="shared" si="249"/>
        <v>42453.957905092597</v>
      </c>
      <c r="M4025" t="b">
        <v>0</v>
      </c>
      <c r="N4025">
        <v>0</v>
      </c>
      <c r="O4025" t="b">
        <v>0</v>
      </c>
      <c r="P4025" t="s">
        <v>8282</v>
      </c>
      <c r="Q4025">
        <f t="shared" si="250"/>
        <v>0</v>
      </c>
      <c r="R4025" t="e">
        <f t="shared" si="251"/>
        <v>#DIV/0!</v>
      </c>
      <c r="S4025" t="s">
        <v>8351</v>
      </c>
      <c r="T4025" t="s">
        <v>8352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8">
        <f t="shared" si="248"/>
        <v>42217.670104166667</v>
      </c>
      <c r="L4026" s="8">
        <f t="shared" si="249"/>
        <v>42247.670104166667</v>
      </c>
      <c r="M4026" t="b">
        <v>0</v>
      </c>
      <c r="N4026">
        <v>1</v>
      </c>
      <c r="O4026" t="b">
        <v>0</v>
      </c>
      <c r="P4026" t="s">
        <v>8282</v>
      </c>
      <c r="Q4026">
        <f t="shared" si="250"/>
        <v>1.25</v>
      </c>
      <c r="R4026">
        <f t="shared" si="251"/>
        <v>10</v>
      </c>
      <c r="S4026" t="s">
        <v>8351</v>
      </c>
      <c r="T4026" t="s">
        <v>8352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8">
        <f t="shared" si="248"/>
        <v>42151.237685185188</v>
      </c>
      <c r="L4027" s="8">
        <f t="shared" si="249"/>
        <v>42211.237685185188</v>
      </c>
      <c r="M4027" t="b">
        <v>0</v>
      </c>
      <c r="N4027">
        <v>4</v>
      </c>
      <c r="O4027" t="b">
        <v>0</v>
      </c>
      <c r="P4027" t="s">
        <v>8282</v>
      </c>
      <c r="Q4027">
        <f t="shared" si="250"/>
        <v>5</v>
      </c>
      <c r="R4027">
        <f t="shared" si="251"/>
        <v>62.5</v>
      </c>
      <c r="S4027" t="s">
        <v>8351</v>
      </c>
      <c r="T4027" t="s">
        <v>8352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8">
        <f t="shared" si="248"/>
        <v>42282.655543981484</v>
      </c>
      <c r="L4028" s="8">
        <f t="shared" si="249"/>
        <v>42342.697210648148</v>
      </c>
      <c r="M4028" t="b">
        <v>0</v>
      </c>
      <c r="N4028">
        <v>0</v>
      </c>
      <c r="O4028" t="b">
        <v>0</v>
      </c>
      <c r="P4028" t="s">
        <v>8282</v>
      </c>
      <c r="Q4028">
        <f t="shared" si="250"/>
        <v>0</v>
      </c>
      <c r="R4028" t="e">
        <f t="shared" si="251"/>
        <v>#DIV/0!</v>
      </c>
      <c r="S4028" t="s">
        <v>8351</v>
      </c>
      <c r="T4028" t="s">
        <v>8352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8">
        <f t="shared" si="248"/>
        <v>42768.97084490741</v>
      </c>
      <c r="L4029" s="8">
        <f t="shared" si="249"/>
        <v>42789.041666666672</v>
      </c>
      <c r="M4029" t="b">
        <v>0</v>
      </c>
      <c r="N4029">
        <v>7</v>
      </c>
      <c r="O4029" t="b">
        <v>0</v>
      </c>
      <c r="P4029" t="s">
        <v>8282</v>
      </c>
      <c r="Q4029">
        <f t="shared" si="250"/>
        <v>7.166666666666667</v>
      </c>
      <c r="R4029">
        <f t="shared" si="251"/>
        <v>30.714285714285715</v>
      </c>
      <c r="S4029" t="s">
        <v>8351</v>
      </c>
      <c r="T4029" t="s">
        <v>8352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8">
        <f t="shared" si="248"/>
        <v>41765.938657407409</v>
      </c>
      <c r="L4030" s="8">
        <f t="shared" si="249"/>
        <v>41795.938657407409</v>
      </c>
      <c r="M4030" t="b">
        <v>0</v>
      </c>
      <c r="N4030">
        <v>11</v>
      </c>
      <c r="O4030" t="b">
        <v>0</v>
      </c>
      <c r="P4030" t="s">
        <v>8282</v>
      </c>
      <c r="Q4030">
        <f t="shared" si="250"/>
        <v>28.050000000000004</v>
      </c>
      <c r="R4030">
        <f t="shared" si="251"/>
        <v>51</v>
      </c>
      <c r="S4030" t="s">
        <v>8351</v>
      </c>
      <c r="T4030" t="s">
        <v>8352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8">
        <f t="shared" si="248"/>
        <v>42322.025115740747</v>
      </c>
      <c r="L4031" s="8">
        <f t="shared" si="249"/>
        <v>42352.025115740747</v>
      </c>
      <c r="M4031" t="b">
        <v>0</v>
      </c>
      <c r="N4031">
        <v>0</v>
      </c>
      <c r="O4031" t="b">
        <v>0</v>
      </c>
      <c r="P4031" t="s">
        <v>8282</v>
      </c>
      <c r="Q4031">
        <f t="shared" si="250"/>
        <v>0</v>
      </c>
      <c r="R4031" t="e">
        <f t="shared" si="251"/>
        <v>#DIV/0!</v>
      </c>
      <c r="S4031" t="s">
        <v>8351</v>
      </c>
      <c r="T4031" t="s">
        <v>8352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8">
        <f t="shared" si="248"/>
        <v>42374.655081018514</v>
      </c>
      <c r="L4032" s="8">
        <f t="shared" si="249"/>
        <v>42403.784027777772</v>
      </c>
      <c r="M4032" t="b">
        <v>0</v>
      </c>
      <c r="N4032">
        <v>6</v>
      </c>
      <c r="O4032" t="b">
        <v>0</v>
      </c>
      <c r="P4032" t="s">
        <v>8282</v>
      </c>
      <c r="Q4032">
        <f t="shared" si="250"/>
        <v>16</v>
      </c>
      <c r="R4032">
        <f t="shared" si="251"/>
        <v>66.666666666666671</v>
      </c>
      <c r="S4032" t="s">
        <v>8351</v>
      </c>
      <c r="T4032" t="s">
        <v>8352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8">
        <f t="shared" si="248"/>
        <v>41941.585231481484</v>
      </c>
      <c r="L4033" s="8">
        <f t="shared" si="249"/>
        <v>41991.626898148148</v>
      </c>
      <c r="M4033" t="b">
        <v>0</v>
      </c>
      <c r="N4033">
        <v>0</v>
      </c>
      <c r="O4033" t="b">
        <v>0</v>
      </c>
      <c r="P4033" t="s">
        <v>8282</v>
      </c>
      <c r="Q4033">
        <f t="shared" si="250"/>
        <v>0</v>
      </c>
      <c r="R4033" t="e">
        <f t="shared" si="251"/>
        <v>#DIV/0!</v>
      </c>
      <c r="S4033" t="s">
        <v>8351</v>
      </c>
      <c r="T4033" t="s">
        <v>8352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8">
        <f t="shared" si="248"/>
        <v>42293.809212962966</v>
      </c>
      <c r="L4034" s="8">
        <f t="shared" si="249"/>
        <v>42353.85087962963</v>
      </c>
      <c r="M4034" t="b">
        <v>0</v>
      </c>
      <c r="N4034">
        <v>7</v>
      </c>
      <c r="O4034" t="b">
        <v>0</v>
      </c>
      <c r="P4034" t="s">
        <v>8282</v>
      </c>
      <c r="Q4034">
        <f t="shared" si="250"/>
        <v>6.8287037037037033</v>
      </c>
      <c r="R4034">
        <f t="shared" si="251"/>
        <v>59</v>
      </c>
      <c r="S4034" t="s">
        <v>8351</v>
      </c>
      <c r="T4034" t="s">
        <v>8352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8">
        <f t="shared" ref="K4035:K4098" si="252">(((J4035/60)/60)/24)+DATE(1970,1,1)</f>
        <v>42614.268796296295</v>
      </c>
      <c r="L4035" s="8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8282</v>
      </c>
      <c r="Q4035">
        <f t="shared" ref="Q4035:Q4098" si="254">E4035/D4035*100</f>
        <v>25.698702928870294</v>
      </c>
      <c r="R4035">
        <f t="shared" ref="R4035:R4098" si="255">E4035/N4035</f>
        <v>65.340319148936175</v>
      </c>
      <c r="S4035" t="s">
        <v>8351</v>
      </c>
      <c r="T4035" t="s">
        <v>8352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8">
        <f t="shared" si="252"/>
        <v>42067.947337962964</v>
      </c>
      <c r="L4036" s="8">
        <f t="shared" si="253"/>
        <v>42097.905671296292</v>
      </c>
      <c r="M4036" t="b">
        <v>0</v>
      </c>
      <c r="N4036">
        <v>2</v>
      </c>
      <c r="O4036" t="b">
        <v>0</v>
      </c>
      <c r="P4036" t="s">
        <v>8282</v>
      </c>
      <c r="Q4036">
        <f t="shared" si="254"/>
        <v>1.4814814814814816</v>
      </c>
      <c r="R4036">
        <f t="shared" si="255"/>
        <v>100</v>
      </c>
      <c r="S4036" t="s">
        <v>8351</v>
      </c>
      <c r="T4036" t="s">
        <v>8352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8">
        <f t="shared" si="252"/>
        <v>41903.882951388885</v>
      </c>
      <c r="L4037" s="8">
        <f t="shared" si="253"/>
        <v>41933.882951388885</v>
      </c>
      <c r="M4037" t="b">
        <v>0</v>
      </c>
      <c r="N4037">
        <v>25</v>
      </c>
      <c r="O4037" t="b">
        <v>0</v>
      </c>
      <c r="P4037" t="s">
        <v>8282</v>
      </c>
      <c r="Q4037">
        <f t="shared" si="254"/>
        <v>36.85</v>
      </c>
      <c r="R4037">
        <f t="shared" si="255"/>
        <v>147.4</v>
      </c>
      <c r="S4037" t="s">
        <v>8351</v>
      </c>
      <c r="T4037" t="s">
        <v>8352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8">
        <f t="shared" si="252"/>
        <v>41804.937083333331</v>
      </c>
      <c r="L4038" s="8">
        <f t="shared" si="253"/>
        <v>41821.9375</v>
      </c>
      <c r="M4038" t="b">
        <v>0</v>
      </c>
      <c r="N4038">
        <v>17</v>
      </c>
      <c r="O4038" t="b">
        <v>0</v>
      </c>
      <c r="P4038" t="s">
        <v>8282</v>
      </c>
      <c r="Q4038">
        <f t="shared" si="254"/>
        <v>47.05</v>
      </c>
      <c r="R4038">
        <f t="shared" si="255"/>
        <v>166.05882352941177</v>
      </c>
      <c r="S4038" t="s">
        <v>8351</v>
      </c>
      <c r="T4038" t="s">
        <v>8352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8">
        <f t="shared" si="252"/>
        <v>42497.070775462969</v>
      </c>
      <c r="L4039" s="8">
        <f t="shared" si="253"/>
        <v>42514.600694444445</v>
      </c>
      <c r="M4039" t="b">
        <v>0</v>
      </c>
      <c r="N4039">
        <v>2</v>
      </c>
      <c r="O4039" t="b">
        <v>0</v>
      </c>
      <c r="P4039" t="s">
        <v>8282</v>
      </c>
      <c r="Q4039">
        <f t="shared" si="254"/>
        <v>11.428571428571429</v>
      </c>
      <c r="R4039">
        <f t="shared" si="255"/>
        <v>40</v>
      </c>
      <c r="S4039" t="s">
        <v>8351</v>
      </c>
      <c r="T4039" t="s">
        <v>8352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8">
        <f t="shared" si="252"/>
        <v>41869.798726851855</v>
      </c>
      <c r="L4040" s="8">
        <f t="shared" si="253"/>
        <v>41929.798726851855</v>
      </c>
      <c r="M4040" t="b">
        <v>0</v>
      </c>
      <c r="N4040">
        <v>4</v>
      </c>
      <c r="O4040" t="b">
        <v>0</v>
      </c>
      <c r="P4040" t="s">
        <v>8282</v>
      </c>
      <c r="Q4040">
        <f t="shared" si="254"/>
        <v>12.04</v>
      </c>
      <c r="R4040">
        <f t="shared" si="255"/>
        <v>75.25</v>
      </c>
      <c r="S4040" t="s">
        <v>8351</v>
      </c>
      <c r="T4040" t="s">
        <v>8352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8">
        <f t="shared" si="252"/>
        <v>42305.670914351853</v>
      </c>
      <c r="L4041" s="8">
        <f t="shared" si="253"/>
        <v>42339.249305555553</v>
      </c>
      <c r="M4041" t="b">
        <v>0</v>
      </c>
      <c r="N4041">
        <v>5</v>
      </c>
      <c r="O4041" t="b">
        <v>0</v>
      </c>
      <c r="P4041" t="s">
        <v>8282</v>
      </c>
      <c r="Q4041">
        <f t="shared" si="254"/>
        <v>60</v>
      </c>
      <c r="R4041">
        <f t="shared" si="255"/>
        <v>60</v>
      </c>
      <c r="S4041" t="s">
        <v>8351</v>
      </c>
      <c r="T4041" t="s">
        <v>8352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8">
        <f t="shared" si="252"/>
        <v>42144.231527777782</v>
      </c>
      <c r="L4042" s="8">
        <f t="shared" si="253"/>
        <v>42203.125</v>
      </c>
      <c r="M4042" t="b">
        <v>0</v>
      </c>
      <c r="N4042">
        <v>2</v>
      </c>
      <c r="O4042" t="b">
        <v>0</v>
      </c>
      <c r="P4042" t="s">
        <v>8282</v>
      </c>
      <c r="Q4042">
        <f t="shared" si="254"/>
        <v>31.25</v>
      </c>
      <c r="R4042">
        <f t="shared" si="255"/>
        <v>1250</v>
      </c>
      <c r="S4042" t="s">
        <v>8351</v>
      </c>
      <c r="T4042" t="s">
        <v>8352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8">
        <f t="shared" si="252"/>
        <v>42559.474004629628</v>
      </c>
      <c r="L4043" s="8">
        <f t="shared" si="253"/>
        <v>42619.474004629628</v>
      </c>
      <c r="M4043" t="b">
        <v>0</v>
      </c>
      <c r="N4043">
        <v>2</v>
      </c>
      <c r="O4043" t="b">
        <v>0</v>
      </c>
      <c r="P4043" t="s">
        <v>8282</v>
      </c>
      <c r="Q4043">
        <f t="shared" si="254"/>
        <v>0.42</v>
      </c>
      <c r="R4043">
        <f t="shared" si="255"/>
        <v>10.5</v>
      </c>
      <c r="S4043" t="s">
        <v>8351</v>
      </c>
      <c r="T4043" t="s">
        <v>8352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8">
        <f t="shared" si="252"/>
        <v>41995.084074074075</v>
      </c>
      <c r="L4044" s="8">
        <f t="shared" si="253"/>
        <v>42024.802777777775</v>
      </c>
      <c r="M4044" t="b">
        <v>0</v>
      </c>
      <c r="N4044">
        <v>3</v>
      </c>
      <c r="O4044" t="b">
        <v>0</v>
      </c>
      <c r="P4044" t="s">
        <v>8282</v>
      </c>
      <c r="Q4044">
        <f t="shared" si="254"/>
        <v>0.21</v>
      </c>
      <c r="R4044">
        <f t="shared" si="255"/>
        <v>7</v>
      </c>
      <c r="S4044" t="s">
        <v>8351</v>
      </c>
      <c r="T4044" t="s">
        <v>8352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8">
        <f t="shared" si="252"/>
        <v>41948.957465277781</v>
      </c>
      <c r="L4045" s="8">
        <f t="shared" si="253"/>
        <v>41963.957465277781</v>
      </c>
      <c r="M4045" t="b">
        <v>0</v>
      </c>
      <c r="N4045">
        <v>0</v>
      </c>
      <c r="O4045" t="b">
        <v>0</v>
      </c>
      <c r="P4045" t="s">
        <v>8282</v>
      </c>
      <c r="Q4045">
        <f t="shared" si="254"/>
        <v>0</v>
      </c>
      <c r="R4045" t="e">
        <f t="shared" si="255"/>
        <v>#DIV/0!</v>
      </c>
      <c r="S4045" t="s">
        <v>8351</v>
      </c>
      <c r="T4045" t="s">
        <v>8352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8">
        <f t="shared" si="252"/>
        <v>42074.219699074078</v>
      </c>
      <c r="L4046" s="8">
        <f t="shared" si="253"/>
        <v>42104.208333333328</v>
      </c>
      <c r="M4046" t="b">
        <v>0</v>
      </c>
      <c r="N4046">
        <v>4</v>
      </c>
      <c r="O4046" t="b">
        <v>0</v>
      </c>
      <c r="P4046" t="s">
        <v>8282</v>
      </c>
      <c r="Q4046">
        <f t="shared" si="254"/>
        <v>37.5</v>
      </c>
      <c r="R4046">
        <f t="shared" si="255"/>
        <v>56.25</v>
      </c>
      <c r="S4046" t="s">
        <v>8351</v>
      </c>
      <c r="T4046" t="s">
        <v>8352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8">
        <f t="shared" si="252"/>
        <v>41842.201261574075</v>
      </c>
      <c r="L4047" s="8">
        <f t="shared" si="253"/>
        <v>41872.201261574075</v>
      </c>
      <c r="M4047" t="b">
        <v>0</v>
      </c>
      <c r="N4047">
        <v>1</v>
      </c>
      <c r="O4047" t="b">
        <v>0</v>
      </c>
      <c r="P4047" t="s">
        <v>8282</v>
      </c>
      <c r="Q4047">
        <f t="shared" si="254"/>
        <v>0.02</v>
      </c>
      <c r="R4047">
        <f t="shared" si="255"/>
        <v>1</v>
      </c>
      <c r="S4047" t="s">
        <v>8351</v>
      </c>
      <c r="T4047" t="s">
        <v>8352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8">
        <f t="shared" si="252"/>
        <v>41904.650578703702</v>
      </c>
      <c r="L4048" s="8">
        <f t="shared" si="253"/>
        <v>41934.650578703702</v>
      </c>
      <c r="M4048" t="b">
        <v>0</v>
      </c>
      <c r="N4048">
        <v>12</v>
      </c>
      <c r="O4048" t="b">
        <v>0</v>
      </c>
      <c r="P4048" t="s">
        <v>8282</v>
      </c>
      <c r="Q4048">
        <f t="shared" si="254"/>
        <v>8.2142857142857135</v>
      </c>
      <c r="R4048">
        <f t="shared" si="255"/>
        <v>38.333333333333336</v>
      </c>
      <c r="S4048" t="s">
        <v>8351</v>
      </c>
      <c r="T4048" t="s">
        <v>8352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8">
        <f t="shared" si="252"/>
        <v>41991.022488425922</v>
      </c>
      <c r="L4049" s="8">
        <f t="shared" si="253"/>
        <v>42015.041666666672</v>
      </c>
      <c r="M4049" t="b">
        <v>0</v>
      </c>
      <c r="N4049">
        <v>4</v>
      </c>
      <c r="O4049" t="b">
        <v>0</v>
      </c>
      <c r="P4049" t="s">
        <v>8282</v>
      </c>
      <c r="Q4049">
        <f t="shared" si="254"/>
        <v>2.1999999999999997</v>
      </c>
      <c r="R4049">
        <f t="shared" si="255"/>
        <v>27.5</v>
      </c>
      <c r="S4049" t="s">
        <v>8351</v>
      </c>
      <c r="T4049" t="s">
        <v>8352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8">
        <f t="shared" si="252"/>
        <v>42436.509108796294</v>
      </c>
      <c r="L4050" s="8">
        <f t="shared" si="253"/>
        <v>42471.467442129629</v>
      </c>
      <c r="M4050" t="b">
        <v>0</v>
      </c>
      <c r="N4050">
        <v>91</v>
      </c>
      <c r="O4050" t="b">
        <v>0</v>
      </c>
      <c r="P4050" t="s">
        <v>8282</v>
      </c>
      <c r="Q4050">
        <f t="shared" si="254"/>
        <v>17.652941176470588</v>
      </c>
      <c r="R4050">
        <f t="shared" si="255"/>
        <v>32.978021978021978</v>
      </c>
      <c r="S4050" t="s">
        <v>8351</v>
      </c>
      <c r="T4050" t="s">
        <v>8352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8">
        <f t="shared" si="252"/>
        <v>42169.958506944444</v>
      </c>
      <c r="L4051" s="8">
        <f t="shared" si="253"/>
        <v>42199.958506944444</v>
      </c>
      <c r="M4051" t="b">
        <v>0</v>
      </c>
      <c r="N4051">
        <v>1</v>
      </c>
      <c r="O4051" t="b">
        <v>0</v>
      </c>
      <c r="P4051" t="s">
        <v>8282</v>
      </c>
      <c r="Q4051">
        <f t="shared" si="254"/>
        <v>0.08</v>
      </c>
      <c r="R4051">
        <f t="shared" si="255"/>
        <v>16</v>
      </c>
      <c r="S4051" t="s">
        <v>8351</v>
      </c>
      <c r="T4051" t="s">
        <v>8352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8">
        <f t="shared" si="252"/>
        <v>41905.636469907404</v>
      </c>
      <c r="L4052" s="8">
        <f t="shared" si="253"/>
        <v>41935.636469907404</v>
      </c>
      <c r="M4052" t="b">
        <v>0</v>
      </c>
      <c r="N4052">
        <v>1</v>
      </c>
      <c r="O4052" t="b">
        <v>0</v>
      </c>
      <c r="P4052" t="s">
        <v>8282</v>
      </c>
      <c r="Q4052">
        <f t="shared" si="254"/>
        <v>6.6666666666666666E-2</v>
      </c>
      <c r="R4052">
        <f t="shared" si="255"/>
        <v>1</v>
      </c>
      <c r="S4052" t="s">
        <v>8351</v>
      </c>
      <c r="T4052" t="s">
        <v>8352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8">
        <f t="shared" si="252"/>
        <v>41761.810150462967</v>
      </c>
      <c r="L4053" s="8">
        <f t="shared" si="253"/>
        <v>41768.286805555559</v>
      </c>
      <c r="M4053" t="b">
        <v>0</v>
      </c>
      <c r="N4053">
        <v>0</v>
      </c>
      <c r="O4053" t="b">
        <v>0</v>
      </c>
      <c r="P4053" t="s">
        <v>8282</v>
      </c>
      <c r="Q4053">
        <f t="shared" si="254"/>
        <v>0</v>
      </c>
      <c r="R4053" t="e">
        <f t="shared" si="255"/>
        <v>#DIV/0!</v>
      </c>
      <c r="S4053" t="s">
        <v>8351</v>
      </c>
      <c r="T4053" t="s">
        <v>8352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8">
        <f t="shared" si="252"/>
        <v>41865.878657407404</v>
      </c>
      <c r="L4054" s="8">
        <f t="shared" si="253"/>
        <v>41925.878657407404</v>
      </c>
      <c r="M4054" t="b">
        <v>0</v>
      </c>
      <c r="N4054">
        <v>13</v>
      </c>
      <c r="O4054" t="b">
        <v>0</v>
      </c>
      <c r="P4054" t="s">
        <v>8282</v>
      </c>
      <c r="Q4054">
        <f t="shared" si="254"/>
        <v>37.533333333333339</v>
      </c>
      <c r="R4054">
        <f t="shared" si="255"/>
        <v>86.615384615384613</v>
      </c>
      <c r="S4054" t="s">
        <v>8351</v>
      </c>
      <c r="T4054" t="s">
        <v>8352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8">
        <f t="shared" si="252"/>
        <v>41928.690138888887</v>
      </c>
      <c r="L4055" s="8">
        <f t="shared" si="253"/>
        <v>41958.833333333328</v>
      </c>
      <c r="M4055" t="b">
        <v>0</v>
      </c>
      <c r="N4055">
        <v>2</v>
      </c>
      <c r="O4055" t="b">
        <v>0</v>
      </c>
      <c r="P4055" t="s">
        <v>8282</v>
      </c>
      <c r="Q4055">
        <f t="shared" si="254"/>
        <v>22</v>
      </c>
      <c r="R4055">
        <f t="shared" si="255"/>
        <v>55</v>
      </c>
      <c r="S4055" t="s">
        <v>8351</v>
      </c>
      <c r="T4055" t="s">
        <v>8352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8">
        <f t="shared" si="252"/>
        <v>42613.841261574074</v>
      </c>
      <c r="L4056" s="8">
        <f t="shared" si="253"/>
        <v>42644.166666666672</v>
      </c>
      <c r="M4056" t="b">
        <v>0</v>
      </c>
      <c r="N4056">
        <v>0</v>
      </c>
      <c r="O4056" t="b">
        <v>0</v>
      </c>
      <c r="P4056" t="s">
        <v>8282</v>
      </c>
      <c r="Q4056">
        <f t="shared" si="254"/>
        <v>0</v>
      </c>
      <c r="R4056" t="e">
        <f t="shared" si="255"/>
        <v>#DIV/0!</v>
      </c>
      <c r="S4056" t="s">
        <v>8351</v>
      </c>
      <c r="T4056" t="s">
        <v>8352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8">
        <f t="shared" si="252"/>
        <v>41779.648506944446</v>
      </c>
      <c r="L4057" s="8">
        <f t="shared" si="253"/>
        <v>41809.648506944446</v>
      </c>
      <c r="M4057" t="b">
        <v>0</v>
      </c>
      <c r="N4057">
        <v>21</v>
      </c>
      <c r="O4057" t="b">
        <v>0</v>
      </c>
      <c r="P4057" t="s">
        <v>8282</v>
      </c>
      <c r="Q4057">
        <f t="shared" si="254"/>
        <v>17.62</v>
      </c>
      <c r="R4057">
        <f t="shared" si="255"/>
        <v>41.952380952380949</v>
      </c>
      <c r="S4057" t="s">
        <v>8351</v>
      </c>
      <c r="T4057" t="s">
        <v>8352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8">
        <f t="shared" si="252"/>
        <v>42534.933321759265</v>
      </c>
      <c r="L4058" s="8">
        <f t="shared" si="253"/>
        <v>42554.832638888889</v>
      </c>
      <c r="M4058" t="b">
        <v>0</v>
      </c>
      <c r="N4058">
        <v>9</v>
      </c>
      <c r="O4058" t="b">
        <v>0</v>
      </c>
      <c r="P4058" t="s">
        <v>8282</v>
      </c>
      <c r="Q4058">
        <f t="shared" si="254"/>
        <v>53</v>
      </c>
      <c r="R4058">
        <f t="shared" si="255"/>
        <v>88.333333333333329</v>
      </c>
      <c r="S4058" t="s">
        <v>8351</v>
      </c>
      <c r="T4058" t="s">
        <v>8352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8">
        <f t="shared" si="252"/>
        <v>42310.968518518523</v>
      </c>
      <c r="L4059" s="8">
        <f t="shared" si="253"/>
        <v>42333.958333333328</v>
      </c>
      <c r="M4059" t="b">
        <v>0</v>
      </c>
      <c r="N4059">
        <v>6</v>
      </c>
      <c r="O4059" t="b">
        <v>0</v>
      </c>
      <c r="P4059" t="s">
        <v>8282</v>
      </c>
      <c r="Q4059">
        <f t="shared" si="254"/>
        <v>22.142857142857142</v>
      </c>
      <c r="R4059">
        <f t="shared" si="255"/>
        <v>129.16666666666666</v>
      </c>
      <c r="S4059" t="s">
        <v>8351</v>
      </c>
      <c r="T4059" t="s">
        <v>8352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8">
        <f t="shared" si="252"/>
        <v>42446.060694444444</v>
      </c>
      <c r="L4060" s="8">
        <f t="shared" si="253"/>
        <v>42461.165972222225</v>
      </c>
      <c r="M4060" t="b">
        <v>0</v>
      </c>
      <c r="N4060">
        <v>4</v>
      </c>
      <c r="O4060" t="b">
        <v>0</v>
      </c>
      <c r="P4060" t="s">
        <v>8282</v>
      </c>
      <c r="Q4060">
        <f t="shared" si="254"/>
        <v>2.5333333333333332</v>
      </c>
      <c r="R4060">
        <f t="shared" si="255"/>
        <v>23.75</v>
      </c>
      <c r="S4060" t="s">
        <v>8351</v>
      </c>
      <c r="T4060" t="s">
        <v>8352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8">
        <f t="shared" si="252"/>
        <v>41866.640648148146</v>
      </c>
      <c r="L4061" s="8">
        <f t="shared" si="253"/>
        <v>41898.125</v>
      </c>
      <c r="M4061" t="b">
        <v>0</v>
      </c>
      <c r="N4061">
        <v>7</v>
      </c>
      <c r="O4061" t="b">
        <v>0</v>
      </c>
      <c r="P4061" t="s">
        <v>8282</v>
      </c>
      <c r="Q4061">
        <f t="shared" si="254"/>
        <v>2.5</v>
      </c>
      <c r="R4061">
        <f t="shared" si="255"/>
        <v>35.714285714285715</v>
      </c>
      <c r="S4061" t="s">
        <v>8351</v>
      </c>
      <c r="T4061" t="s">
        <v>8352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8">
        <f t="shared" si="252"/>
        <v>41779.695092592592</v>
      </c>
      <c r="L4062" s="8">
        <f t="shared" si="253"/>
        <v>41813.666666666664</v>
      </c>
      <c r="M4062" t="b">
        <v>0</v>
      </c>
      <c r="N4062">
        <v>5</v>
      </c>
      <c r="O4062" t="b">
        <v>0</v>
      </c>
      <c r="P4062" t="s">
        <v>8282</v>
      </c>
      <c r="Q4062">
        <f t="shared" si="254"/>
        <v>2.85</v>
      </c>
      <c r="R4062">
        <f t="shared" si="255"/>
        <v>57</v>
      </c>
      <c r="S4062" t="s">
        <v>8351</v>
      </c>
      <c r="T4062" t="s">
        <v>8352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8">
        <f t="shared" si="252"/>
        <v>42421.141469907408</v>
      </c>
      <c r="L4063" s="8">
        <f t="shared" si="253"/>
        <v>42481.099803240737</v>
      </c>
      <c r="M4063" t="b">
        <v>0</v>
      </c>
      <c r="N4063">
        <v>0</v>
      </c>
      <c r="O4063" t="b">
        <v>0</v>
      </c>
      <c r="P4063" t="s">
        <v>8282</v>
      </c>
      <c r="Q4063">
        <f t="shared" si="254"/>
        <v>0</v>
      </c>
      <c r="R4063" t="e">
        <f t="shared" si="255"/>
        <v>#DIV/0!</v>
      </c>
      <c r="S4063" t="s">
        <v>8351</v>
      </c>
      <c r="T4063" t="s">
        <v>8352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8">
        <f t="shared" si="252"/>
        <v>42523.739212962959</v>
      </c>
      <c r="L4064" s="8">
        <f t="shared" si="253"/>
        <v>42553.739212962959</v>
      </c>
      <c r="M4064" t="b">
        <v>0</v>
      </c>
      <c r="N4064">
        <v>3</v>
      </c>
      <c r="O4064" t="b">
        <v>0</v>
      </c>
      <c r="P4064" t="s">
        <v>8282</v>
      </c>
      <c r="Q4064">
        <f t="shared" si="254"/>
        <v>2.4500000000000002</v>
      </c>
      <c r="R4064">
        <f t="shared" si="255"/>
        <v>163.33333333333334</v>
      </c>
      <c r="S4064" t="s">
        <v>8351</v>
      </c>
      <c r="T4064" t="s">
        <v>8352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8">
        <f t="shared" si="252"/>
        <v>41787.681527777779</v>
      </c>
      <c r="L4065" s="8">
        <f t="shared" si="253"/>
        <v>41817.681527777779</v>
      </c>
      <c r="M4065" t="b">
        <v>0</v>
      </c>
      <c r="N4065">
        <v>9</v>
      </c>
      <c r="O4065" t="b">
        <v>0</v>
      </c>
      <c r="P4065" t="s">
        <v>8282</v>
      </c>
      <c r="Q4065">
        <f t="shared" si="254"/>
        <v>1.4210526315789473</v>
      </c>
      <c r="R4065">
        <f t="shared" si="255"/>
        <v>15</v>
      </c>
      <c r="S4065" t="s">
        <v>8351</v>
      </c>
      <c r="T4065" t="s">
        <v>8352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8">
        <f t="shared" si="252"/>
        <v>42093.588263888887</v>
      </c>
      <c r="L4066" s="8">
        <f t="shared" si="253"/>
        <v>42123.588263888887</v>
      </c>
      <c r="M4066" t="b">
        <v>0</v>
      </c>
      <c r="N4066">
        <v>6</v>
      </c>
      <c r="O4066" t="b">
        <v>0</v>
      </c>
      <c r="P4066" t="s">
        <v>8282</v>
      </c>
      <c r="Q4066">
        <f t="shared" si="254"/>
        <v>19.25</v>
      </c>
      <c r="R4066">
        <f t="shared" si="255"/>
        <v>64.166666666666671</v>
      </c>
      <c r="S4066" t="s">
        <v>8351</v>
      </c>
      <c r="T4066" t="s">
        <v>8352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8">
        <f t="shared" si="252"/>
        <v>41833.951516203706</v>
      </c>
      <c r="L4067" s="8">
        <f t="shared" si="253"/>
        <v>41863.951516203706</v>
      </c>
      <c r="M4067" t="b">
        <v>0</v>
      </c>
      <c r="N4067">
        <v>4</v>
      </c>
      <c r="O4067" t="b">
        <v>0</v>
      </c>
      <c r="P4067" t="s">
        <v>8282</v>
      </c>
      <c r="Q4067">
        <f t="shared" si="254"/>
        <v>0.67500000000000004</v>
      </c>
      <c r="R4067">
        <f t="shared" si="255"/>
        <v>6.75</v>
      </c>
      <c r="S4067" t="s">
        <v>8351</v>
      </c>
      <c r="T4067" t="s">
        <v>8352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8">
        <f t="shared" si="252"/>
        <v>42479.039212962962</v>
      </c>
      <c r="L4068" s="8">
        <f t="shared" si="253"/>
        <v>42509.039212962962</v>
      </c>
      <c r="M4068" t="b">
        <v>0</v>
      </c>
      <c r="N4068">
        <v>1</v>
      </c>
      <c r="O4068" t="b">
        <v>0</v>
      </c>
      <c r="P4068" t="s">
        <v>8282</v>
      </c>
      <c r="Q4068">
        <f t="shared" si="254"/>
        <v>0.16666666666666669</v>
      </c>
      <c r="R4068">
        <f t="shared" si="255"/>
        <v>25</v>
      </c>
      <c r="S4068" t="s">
        <v>8351</v>
      </c>
      <c r="T4068" t="s">
        <v>8352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8">
        <f t="shared" si="252"/>
        <v>42235.117476851854</v>
      </c>
      <c r="L4069" s="8">
        <f t="shared" si="253"/>
        <v>42275.117476851854</v>
      </c>
      <c r="M4069" t="b">
        <v>0</v>
      </c>
      <c r="N4069">
        <v>17</v>
      </c>
      <c r="O4069" t="b">
        <v>0</v>
      </c>
      <c r="P4069" t="s">
        <v>8282</v>
      </c>
      <c r="Q4069">
        <f t="shared" si="254"/>
        <v>60.9</v>
      </c>
      <c r="R4069">
        <f t="shared" si="255"/>
        <v>179.11764705882354</v>
      </c>
      <c r="S4069" t="s">
        <v>8351</v>
      </c>
      <c r="T4069" t="s">
        <v>8352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8">
        <f t="shared" si="252"/>
        <v>42718.963599537034</v>
      </c>
      <c r="L4070" s="8">
        <f t="shared" si="253"/>
        <v>42748.961805555555</v>
      </c>
      <c r="M4070" t="b">
        <v>0</v>
      </c>
      <c r="N4070">
        <v>1</v>
      </c>
      <c r="O4070" t="b">
        <v>0</v>
      </c>
      <c r="P4070" t="s">
        <v>8282</v>
      </c>
      <c r="Q4070">
        <f t="shared" si="254"/>
        <v>1</v>
      </c>
      <c r="R4070">
        <f t="shared" si="255"/>
        <v>34.950000000000003</v>
      </c>
      <c r="S4070" t="s">
        <v>8351</v>
      </c>
      <c r="T4070" t="s">
        <v>8352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8">
        <f t="shared" si="252"/>
        <v>42022.661527777775</v>
      </c>
      <c r="L4071" s="8">
        <f t="shared" si="253"/>
        <v>42063.5</v>
      </c>
      <c r="M4071" t="b">
        <v>0</v>
      </c>
      <c r="N4071">
        <v>13</v>
      </c>
      <c r="O4071" t="b">
        <v>0</v>
      </c>
      <c r="P4071" t="s">
        <v>8282</v>
      </c>
      <c r="Q4071">
        <f t="shared" si="254"/>
        <v>34.4</v>
      </c>
      <c r="R4071">
        <f t="shared" si="255"/>
        <v>33.07692307692308</v>
      </c>
      <c r="S4071" t="s">
        <v>8351</v>
      </c>
      <c r="T4071" t="s">
        <v>8352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8">
        <f t="shared" si="252"/>
        <v>42031.666898148149</v>
      </c>
      <c r="L4072" s="8">
        <f t="shared" si="253"/>
        <v>42064.125</v>
      </c>
      <c r="M4072" t="b">
        <v>0</v>
      </c>
      <c r="N4072">
        <v>6</v>
      </c>
      <c r="O4072" t="b">
        <v>0</v>
      </c>
      <c r="P4072" t="s">
        <v>8282</v>
      </c>
      <c r="Q4072">
        <f t="shared" si="254"/>
        <v>16.5</v>
      </c>
      <c r="R4072">
        <f t="shared" si="255"/>
        <v>27.5</v>
      </c>
      <c r="S4072" t="s">
        <v>8351</v>
      </c>
      <c r="T4072" t="s">
        <v>8352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8">
        <f t="shared" si="252"/>
        <v>42700.804756944446</v>
      </c>
      <c r="L4073" s="8">
        <f t="shared" si="253"/>
        <v>42730.804756944446</v>
      </c>
      <c r="M4073" t="b">
        <v>0</v>
      </c>
      <c r="N4073">
        <v>0</v>
      </c>
      <c r="O4073" t="b">
        <v>0</v>
      </c>
      <c r="P4073" t="s">
        <v>8282</v>
      </c>
      <c r="Q4073">
        <f t="shared" si="254"/>
        <v>0</v>
      </c>
      <c r="R4073" t="e">
        <f t="shared" si="255"/>
        <v>#DIV/0!</v>
      </c>
      <c r="S4073" t="s">
        <v>8351</v>
      </c>
      <c r="T4073" t="s">
        <v>8352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8">
        <f t="shared" si="252"/>
        <v>41812.77443287037</v>
      </c>
      <c r="L4074" s="8">
        <f t="shared" si="253"/>
        <v>41872.77443287037</v>
      </c>
      <c r="M4074" t="b">
        <v>0</v>
      </c>
      <c r="N4074">
        <v>2</v>
      </c>
      <c r="O4074" t="b">
        <v>0</v>
      </c>
      <c r="P4074" t="s">
        <v>8282</v>
      </c>
      <c r="Q4074">
        <f t="shared" si="254"/>
        <v>0.4</v>
      </c>
      <c r="R4074">
        <f t="shared" si="255"/>
        <v>2</v>
      </c>
      <c r="S4074" t="s">
        <v>8351</v>
      </c>
      <c r="T4074" t="s">
        <v>8352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8">
        <f t="shared" si="252"/>
        <v>42078.34520833334</v>
      </c>
      <c r="L4075" s="8">
        <f t="shared" si="253"/>
        <v>42133.166666666672</v>
      </c>
      <c r="M4075" t="b">
        <v>0</v>
      </c>
      <c r="N4075">
        <v>2</v>
      </c>
      <c r="O4075" t="b">
        <v>0</v>
      </c>
      <c r="P4075" t="s">
        <v>8282</v>
      </c>
      <c r="Q4075">
        <f t="shared" si="254"/>
        <v>1.0571428571428572</v>
      </c>
      <c r="R4075">
        <f t="shared" si="255"/>
        <v>18.5</v>
      </c>
      <c r="S4075" t="s">
        <v>8351</v>
      </c>
      <c r="T4075" t="s">
        <v>8352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8">
        <f t="shared" si="252"/>
        <v>42283.552951388891</v>
      </c>
      <c r="L4076" s="8">
        <f t="shared" si="253"/>
        <v>42313.594618055555</v>
      </c>
      <c r="M4076" t="b">
        <v>0</v>
      </c>
      <c r="N4076">
        <v>21</v>
      </c>
      <c r="O4076" t="b">
        <v>0</v>
      </c>
      <c r="P4076" t="s">
        <v>8282</v>
      </c>
      <c r="Q4076">
        <f t="shared" si="254"/>
        <v>26.727272727272727</v>
      </c>
      <c r="R4076">
        <f t="shared" si="255"/>
        <v>35</v>
      </c>
      <c r="S4076" t="s">
        <v>8351</v>
      </c>
      <c r="T4076" t="s">
        <v>8352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8">
        <f t="shared" si="252"/>
        <v>41779.045937499999</v>
      </c>
      <c r="L4077" s="8">
        <f t="shared" si="253"/>
        <v>41820.727777777778</v>
      </c>
      <c r="M4077" t="b">
        <v>0</v>
      </c>
      <c r="N4077">
        <v>13</v>
      </c>
      <c r="O4077" t="b">
        <v>0</v>
      </c>
      <c r="P4077" t="s">
        <v>8282</v>
      </c>
      <c r="Q4077">
        <f t="shared" si="254"/>
        <v>28.799999999999997</v>
      </c>
      <c r="R4077">
        <f t="shared" si="255"/>
        <v>44.307692307692307</v>
      </c>
      <c r="S4077" t="s">
        <v>8351</v>
      </c>
      <c r="T4077" t="s">
        <v>8352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8">
        <f t="shared" si="252"/>
        <v>41905.795706018522</v>
      </c>
      <c r="L4078" s="8">
        <f t="shared" si="253"/>
        <v>41933.82708333333</v>
      </c>
      <c r="M4078" t="b">
        <v>0</v>
      </c>
      <c r="N4078">
        <v>0</v>
      </c>
      <c r="O4078" t="b">
        <v>0</v>
      </c>
      <c r="P4078" t="s">
        <v>8282</v>
      </c>
      <c r="Q4078">
        <f t="shared" si="254"/>
        <v>0</v>
      </c>
      <c r="R4078" t="e">
        <f t="shared" si="255"/>
        <v>#DIV/0!</v>
      </c>
      <c r="S4078" t="s">
        <v>8351</v>
      </c>
      <c r="T4078" t="s">
        <v>8352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8">
        <f t="shared" si="252"/>
        <v>42695.7105787037</v>
      </c>
      <c r="L4079" s="8">
        <f t="shared" si="253"/>
        <v>42725.7105787037</v>
      </c>
      <c r="M4079" t="b">
        <v>0</v>
      </c>
      <c r="N4079">
        <v>6</v>
      </c>
      <c r="O4079" t="b">
        <v>0</v>
      </c>
      <c r="P4079" t="s">
        <v>8282</v>
      </c>
      <c r="Q4079">
        <f t="shared" si="254"/>
        <v>8.9</v>
      </c>
      <c r="R4079">
        <f t="shared" si="255"/>
        <v>222.5</v>
      </c>
      <c r="S4079" t="s">
        <v>8351</v>
      </c>
      <c r="T4079" t="s">
        <v>8352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8">
        <f t="shared" si="252"/>
        <v>42732.787523148145</v>
      </c>
      <c r="L4080" s="8">
        <f t="shared" si="253"/>
        <v>42762.787523148145</v>
      </c>
      <c r="M4080" t="b">
        <v>0</v>
      </c>
      <c r="N4080">
        <v>0</v>
      </c>
      <c r="O4080" t="b">
        <v>0</v>
      </c>
      <c r="P4080" t="s">
        <v>8282</v>
      </c>
      <c r="Q4080">
        <f t="shared" si="254"/>
        <v>0</v>
      </c>
      <c r="R4080" t="e">
        <f t="shared" si="255"/>
        <v>#DIV/0!</v>
      </c>
      <c r="S4080" t="s">
        <v>8351</v>
      </c>
      <c r="T4080" t="s">
        <v>8352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8">
        <f t="shared" si="252"/>
        <v>42510.938900462963</v>
      </c>
      <c r="L4081" s="8">
        <f t="shared" si="253"/>
        <v>42540.938900462963</v>
      </c>
      <c r="M4081" t="b">
        <v>0</v>
      </c>
      <c r="N4081">
        <v>1</v>
      </c>
      <c r="O4081" t="b">
        <v>0</v>
      </c>
      <c r="P4081" t="s">
        <v>8282</v>
      </c>
      <c r="Q4081">
        <f t="shared" si="254"/>
        <v>0.16666666666666669</v>
      </c>
      <c r="R4081">
        <f t="shared" si="255"/>
        <v>5</v>
      </c>
      <c r="S4081" t="s">
        <v>8351</v>
      </c>
      <c r="T4081" t="s">
        <v>8352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8">
        <f t="shared" si="252"/>
        <v>42511.698101851856</v>
      </c>
      <c r="L4082" s="8">
        <f t="shared" si="253"/>
        <v>42535.787500000006</v>
      </c>
      <c r="M4082" t="b">
        <v>0</v>
      </c>
      <c r="N4082">
        <v>0</v>
      </c>
      <c r="O4082" t="b">
        <v>0</v>
      </c>
      <c r="P4082" t="s">
        <v>8282</v>
      </c>
      <c r="Q4082">
        <f t="shared" si="254"/>
        <v>0</v>
      </c>
      <c r="R4082" t="e">
        <f t="shared" si="255"/>
        <v>#DIV/0!</v>
      </c>
      <c r="S4082" t="s">
        <v>8351</v>
      </c>
      <c r="T4082" t="s">
        <v>8352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8">
        <f t="shared" si="252"/>
        <v>42041.581307870365</v>
      </c>
      <c r="L4083" s="8">
        <f t="shared" si="253"/>
        <v>42071.539641203708</v>
      </c>
      <c r="M4083" t="b">
        <v>0</v>
      </c>
      <c r="N4083">
        <v>12</v>
      </c>
      <c r="O4083" t="b">
        <v>0</v>
      </c>
      <c r="P4083" t="s">
        <v>8282</v>
      </c>
      <c r="Q4083">
        <f t="shared" si="254"/>
        <v>15.737410071942445</v>
      </c>
      <c r="R4083">
        <f t="shared" si="255"/>
        <v>29.166666666666668</v>
      </c>
      <c r="S4083" t="s">
        <v>8351</v>
      </c>
      <c r="T4083" t="s">
        <v>8352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8">
        <f t="shared" si="252"/>
        <v>42307.189270833333</v>
      </c>
      <c r="L4084" s="8">
        <f t="shared" si="253"/>
        <v>42322.958333333328</v>
      </c>
      <c r="M4084" t="b">
        <v>0</v>
      </c>
      <c r="N4084">
        <v>2</v>
      </c>
      <c r="O4084" t="b">
        <v>0</v>
      </c>
      <c r="P4084" t="s">
        <v>8282</v>
      </c>
      <c r="Q4084">
        <f t="shared" si="254"/>
        <v>2</v>
      </c>
      <c r="R4084">
        <f t="shared" si="255"/>
        <v>1.5</v>
      </c>
      <c r="S4084" t="s">
        <v>8351</v>
      </c>
      <c r="T4084" t="s">
        <v>8352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8">
        <f t="shared" si="252"/>
        <v>42353.761759259258</v>
      </c>
      <c r="L4085" s="8">
        <f t="shared" si="253"/>
        <v>42383.761759259258</v>
      </c>
      <c r="M4085" t="b">
        <v>0</v>
      </c>
      <c r="N4085">
        <v>6</v>
      </c>
      <c r="O4085" t="b">
        <v>0</v>
      </c>
      <c r="P4085" t="s">
        <v>8282</v>
      </c>
      <c r="Q4085">
        <f t="shared" si="254"/>
        <v>21.685714285714287</v>
      </c>
      <c r="R4085">
        <f t="shared" si="255"/>
        <v>126.5</v>
      </c>
      <c r="S4085" t="s">
        <v>8351</v>
      </c>
      <c r="T4085" t="s">
        <v>8352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8">
        <f t="shared" si="252"/>
        <v>42622.436412037037</v>
      </c>
      <c r="L4086" s="8">
        <f t="shared" si="253"/>
        <v>42652.436412037037</v>
      </c>
      <c r="M4086" t="b">
        <v>0</v>
      </c>
      <c r="N4086">
        <v>1</v>
      </c>
      <c r="O4086" t="b">
        <v>0</v>
      </c>
      <c r="P4086" t="s">
        <v>8282</v>
      </c>
      <c r="Q4086">
        <f t="shared" si="254"/>
        <v>0.33333333333333337</v>
      </c>
      <c r="R4086">
        <f t="shared" si="255"/>
        <v>10</v>
      </c>
      <c r="S4086" t="s">
        <v>8351</v>
      </c>
      <c r="T4086" t="s">
        <v>8352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8">
        <f t="shared" si="252"/>
        <v>42058.603877314818</v>
      </c>
      <c r="L4087" s="8">
        <f t="shared" si="253"/>
        <v>42087.165972222225</v>
      </c>
      <c r="M4087" t="b">
        <v>0</v>
      </c>
      <c r="N4087">
        <v>1</v>
      </c>
      <c r="O4087" t="b">
        <v>0</v>
      </c>
      <c r="P4087" t="s">
        <v>8282</v>
      </c>
      <c r="Q4087">
        <f t="shared" si="254"/>
        <v>0.2857142857142857</v>
      </c>
      <c r="R4087">
        <f t="shared" si="255"/>
        <v>10</v>
      </c>
      <c r="S4087" t="s">
        <v>8351</v>
      </c>
      <c r="T4087" t="s">
        <v>8352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8">
        <f t="shared" si="252"/>
        <v>42304.940960648149</v>
      </c>
      <c r="L4088" s="8">
        <f t="shared" si="253"/>
        <v>42329.166666666672</v>
      </c>
      <c r="M4088" t="b">
        <v>0</v>
      </c>
      <c r="N4088">
        <v>5</v>
      </c>
      <c r="O4088" t="b">
        <v>0</v>
      </c>
      <c r="P4088" t="s">
        <v>8282</v>
      </c>
      <c r="Q4088">
        <f t="shared" si="254"/>
        <v>4.7</v>
      </c>
      <c r="R4088">
        <f t="shared" si="255"/>
        <v>9.4</v>
      </c>
      <c r="S4088" t="s">
        <v>8351</v>
      </c>
      <c r="T4088" t="s">
        <v>8352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8">
        <f t="shared" si="252"/>
        <v>42538.742893518516</v>
      </c>
      <c r="L4089" s="8">
        <f t="shared" si="253"/>
        <v>42568.742893518516</v>
      </c>
      <c r="M4089" t="b">
        <v>0</v>
      </c>
      <c r="N4089">
        <v>0</v>
      </c>
      <c r="O4089" t="b">
        <v>0</v>
      </c>
      <c r="P4089" t="s">
        <v>8282</v>
      </c>
      <c r="Q4089">
        <f t="shared" si="254"/>
        <v>0</v>
      </c>
      <c r="R4089" t="e">
        <f t="shared" si="255"/>
        <v>#DIV/0!</v>
      </c>
      <c r="S4089" t="s">
        <v>8351</v>
      </c>
      <c r="T4089" t="s">
        <v>8352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8">
        <f t="shared" si="252"/>
        <v>41990.612546296295</v>
      </c>
      <c r="L4090" s="8">
        <f t="shared" si="253"/>
        <v>42020.434722222228</v>
      </c>
      <c r="M4090" t="b">
        <v>0</v>
      </c>
      <c r="N4090">
        <v>3</v>
      </c>
      <c r="O4090" t="b">
        <v>0</v>
      </c>
      <c r="P4090" t="s">
        <v>8282</v>
      </c>
      <c r="Q4090">
        <f t="shared" si="254"/>
        <v>10.8</v>
      </c>
      <c r="R4090">
        <f t="shared" si="255"/>
        <v>72</v>
      </c>
      <c r="S4090" t="s">
        <v>8351</v>
      </c>
      <c r="T4090" t="s">
        <v>8352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8">
        <f t="shared" si="252"/>
        <v>42122.732499999998</v>
      </c>
      <c r="L4091" s="8">
        <f t="shared" si="253"/>
        <v>42155.732638888891</v>
      </c>
      <c r="M4091" t="b">
        <v>0</v>
      </c>
      <c r="N4091">
        <v>8</v>
      </c>
      <c r="O4091" t="b">
        <v>0</v>
      </c>
      <c r="P4091" t="s">
        <v>8282</v>
      </c>
      <c r="Q4091">
        <f t="shared" si="254"/>
        <v>4.8</v>
      </c>
      <c r="R4091">
        <f t="shared" si="255"/>
        <v>30</v>
      </c>
      <c r="S4091" t="s">
        <v>8351</v>
      </c>
      <c r="T4091" t="s">
        <v>8352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8">
        <f t="shared" si="252"/>
        <v>42209.67288194444</v>
      </c>
      <c r="L4092" s="8">
        <f t="shared" si="253"/>
        <v>42223.625</v>
      </c>
      <c r="M4092" t="b">
        <v>0</v>
      </c>
      <c r="N4092">
        <v>3</v>
      </c>
      <c r="O4092" t="b">
        <v>0</v>
      </c>
      <c r="P4092" t="s">
        <v>8282</v>
      </c>
      <c r="Q4092">
        <f t="shared" si="254"/>
        <v>3.2</v>
      </c>
      <c r="R4092">
        <f t="shared" si="255"/>
        <v>10.666666666666666</v>
      </c>
      <c r="S4092" t="s">
        <v>8351</v>
      </c>
      <c r="T4092" t="s">
        <v>8352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8">
        <f t="shared" si="252"/>
        <v>41990.506377314814</v>
      </c>
      <c r="L4093" s="8">
        <f t="shared" si="253"/>
        <v>42020.506377314814</v>
      </c>
      <c r="M4093" t="b">
        <v>0</v>
      </c>
      <c r="N4093">
        <v>8</v>
      </c>
      <c r="O4093" t="b">
        <v>0</v>
      </c>
      <c r="P4093" t="s">
        <v>8282</v>
      </c>
      <c r="Q4093">
        <f t="shared" si="254"/>
        <v>12.75</v>
      </c>
      <c r="R4093">
        <f t="shared" si="255"/>
        <v>25.5</v>
      </c>
      <c r="S4093" t="s">
        <v>8351</v>
      </c>
      <c r="T4093" t="s">
        <v>8352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8">
        <f t="shared" si="252"/>
        <v>42039.194988425923</v>
      </c>
      <c r="L4094" s="8">
        <f t="shared" si="253"/>
        <v>42099.153321759266</v>
      </c>
      <c r="M4094" t="b">
        <v>0</v>
      </c>
      <c r="N4094">
        <v>1</v>
      </c>
      <c r="O4094" t="b">
        <v>0</v>
      </c>
      <c r="P4094" t="s">
        <v>8282</v>
      </c>
      <c r="Q4094">
        <f t="shared" si="254"/>
        <v>1.8181818181818181E-2</v>
      </c>
      <c r="R4094">
        <f t="shared" si="255"/>
        <v>20</v>
      </c>
      <c r="S4094" t="s">
        <v>8351</v>
      </c>
      <c r="T4094" t="s">
        <v>8352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8">
        <f t="shared" si="252"/>
        <v>42178.815891203703</v>
      </c>
      <c r="L4095" s="8">
        <f t="shared" si="253"/>
        <v>42238.815891203703</v>
      </c>
      <c r="M4095" t="b">
        <v>0</v>
      </c>
      <c r="N4095">
        <v>4</v>
      </c>
      <c r="O4095" t="b">
        <v>0</v>
      </c>
      <c r="P4095" t="s">
        <v>8282</v>
      </c>
      <c r="Q4095">
        <f t="shared" si="254"/>
        <v>2.4</v>
      </c>
      <c r="R4095">
        <f t="shared" si="255"/>
        <v>15</v>
      </c>
      <c r="S4095" t="s">
        <v>8351</v>
      </c>
      <c r="T4095" t="s">
        <v>8352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8">
        <f t="shared" si="252"/>
        <v>41890.086805555555</v>
      </c>
      <c r="L4096" s="8">
        <f t="shared" si="253"/>
        <v>41934.207638888889</v>
      </c>
      <c r="M4096" t="b">
        <v>0</v>
      </c>
      <c r="N4096">
        <v>8</v>
      </c>
      <c r="O4096" t="b">
        <v>0</v>
      </c>
      <c r="P4096" t="s">
        <v>8282</v>
      </c>
      <c r="Q4096">
        <f t="shared" si="254"/>
        <v>36.5</v>
      </c>
      <c r="R4096">
        <f t="shared" si="255"/>
        <v>91.25</v>
      </c>
      <c r="S4096" t="s">
        <v>8351</v>
      </c>
      <c r="T4096" t="s">
        <v>8352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8">
        <f t="shared" si="252"/>
        <v>42693.031828703708</v>
      </c>
      <c r="L4097" s="8">
        <f t="shared" si="253"/>
        <v>42723.031828703708</v>
      </c>
      <c r="M4097" t="b">
        <v>0</v>
      </c>
      <c r="N4097">
        <v>1</v>
      </c>
      <c r="O4097" t="b">
        <v>0</v>
      </c>
      <c r="P4097" t="s">
        <v>8282</v>
      </c>
      <c r="Q4097">
        <f t="shared" si="254"/>
        <v>2.666666666666667</v>
      </c>
      <c r="R4097">
        <f t="shared" si="255"/>
        <v>800</v>
      </c>
      <c r="S4097" t="s">
        <v>8351</v>
      </c>
      <c r="T4097" t="s">
        <v>8352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8">
        <f t="shared" si="252"/>
        <v>42750.530312499999</v>
      </c>
      <c r="L4098" s="8">
        <f t="shared" si="253"/>
        <v>42794.368749999994</v>
      </c>
      <c r="M4098" t="b">
        <v>0</v>
      </c>
      <c r="N4098">
        <v>5</v>
      </c>
      <c r="O4098" t="b">
        <v>0</v>
      </c>
      <c r="P4098" t="s">
        <v>8282</v>
      </c>
      <c r="Q4098">
        <f t="shared" si="254"/>
        <v>11.428571428571429</v>
      </c>
      <c r="R4098">
        <f t="shared" si="255"/>
        <v>80</v>
      </c>
      <c r="S4098" t="s">
        <v>8351</v>
      </c>
      <c r="T4098" t="s">
        <v>8352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8">
        <f t="shared" ref="K4099:K4115" si="256">(((J4099/60)/60)/24)+DATE(1970,1,1)</f>
        <v>42344.824502314819</v>
      </c>
      <c r="L4099" s="8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8282</v>
      </c>
      <c r="Q4099">
        <f t="shared" ref="Q4099:Q4115" si="258">E4099/D4099*100</f>
        <v>0</v>
      </c>
      <c r="R4099" t="e">
        <f t="shared" ref="R4099:R4115" si="259">E4099/N4099</f>
        <v>#DIV/0!</v>
      </c>
      <c r="S4099" t="s">
        <v>8351</v>
      </c>
      <c r="T4099" t="s">
        <v>8352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8">
        <f t="shared" si="256"/>
        <v>42495.722187499996</v>
      </c>
      <c r="L4100" s="8">
        <f t="shared" si="257"/>
        <v>42525.722187499996</v>
      </c>
      <c r="M4100" t="b">
        <v>0</v>
      </c>
      <c r="N4100">
        <v>0</v>
      </c>
      <c r="O4100" t="b">
        <v>0</v>
      </c>
      <c r="P4100" t="s">
        <v>8282</v>
      </c>
      <c r="Q4100">
        <f t="shared" si="258"/>
        <v>0</v>
      </c>
      <c r="R4100" t="e">
        <f t="shared" si="259"/>
        <v>#DIV/0!</v>
      </c>
      <c r="S4100" t="s">
        <v>8351</v>
      </c>
      <c r="T4100" t="s">
        <v>8352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8">
        <f t="shared" si="256"/>
        <v>42570.850381944445</v>
      </c>
      <c r="L4101" s="8">
        <f t="shared" si="257"/>
        <v>42615.850381944445</v>
      </c>
      <c r="M4101" t="b">
        <v>0</v>
      </c>
      <c r="N4101">
        <v>1</v>
      </c>
      <c r="O4101" t="b">
        <v>0</v>
      </c>
      <c r="P4101" t="s">
        <v>8282</v>
      </c>
      <c r="Q4101">
        <f t="shared" si="258"/>
        <v>1.1111111111111112</v>
      </c>
      <c r="R4101">
        <f t="shared" si="259"/>
        <v>50</v>
      </c>
      <c r="S4101" t="s">
        <v>8351</v>
      </c>
      <c r="T4101" t="s">
        <v>8352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8">
        <f t="shared" si="256"/>
        <v>41927.124884259261</v>
      </c>
      <c r="L4102" s="8">
        <f t="shared" si="257"/>
        <v>41937.124884259261</v>
      </c>
      <c r="M4102" t="b">
        <v>0</v>
      </c>
      <c r="N4102">
        <v>0</v>
      </c>
      <c r="O4102" t="b">
        <v>0</v>
      </c>
      <c r="P4102" t="s">
        <v>8282</v>
      </c>
      <c r="Q4102">
        <f t="shared" si="258"/>
        <v>0</v>
      </c>
      <c r="R4102" t="e">
        <f t="shared" si="259"/>
        <v>#DIV/0!</v>
      </c>
      <c r="S4102" t="s">
        <v>8351</v>
      </c>
      <c r="T4102" t="s">
        <v>8352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8">
        <f t="shared" si="256"/>
        <v>42730.903726851851</v>
      </c>
      <c r="L4103" s="8">
        <f t="shared" si="257"/>
        <v>42760.903726851851</v>
      </c>
      <c r="M4103" t="b">
        <v>0</v>
      </c>
      <c r="N4103">
        <v>0</v>
      </c>
      <c r="O4103" t="b">
        <v>0</v>
      </c>
      <c r="P4103" t="s">
        <v>8282</v>
      </c>
      <c r="Q4103">
        <f t="shared" si="258"/>
        <v>0</v>
      </c>
      <c r="R4103" t="e">
        <f t="shared" si="259"/>
        <v>#DIV/0!</v>
      </c>
      <c r="S4103" t="s">
        <v>8351</v>
      </c>
      <c r="T4103" t="s">
        <v>8352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8">
        <f t="shared" si="256"/>
        <v>42475.848067129627</v>
      </c>
      <c r="L4104" s="8">
        <f t="shared" si="257"/>
        <v>42505.848067129627</v>
      </c>
      <c r="M4104" t="b">
        <v>0</v>
      </c>
      <c r="N4104">
        <v>6</v>
      </c>
      <c r="O4104" t="b">
        <v>0</v>
      </c>
      <c r="P4104" t="s">
        <v>8282</v>
      </c>
      <c r="Q4104">
        <f t="shared" si="258"/>
        <v>27.400000000000002</v>
      </c>
      <c r="R4104">
        <f t="shared" si="259"/>
        <v>22.833333333333332</v>
      </c>
      <c r="S4104" t="s">
        <v>8351</v>
      </c>
      <c r="T4104" t="s">
        <v>8352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8">
        <f t="shared" si="256"/>
        <v>42188.83293981482</v>
      </c>
      <c r="L4105" s="8">
        <f t="shared" si="257"/>
        <v>42242.772222222222</v>
      </c>
      <c r="M4105" t="b">
        <v>0</v>
      </c>
      <c r="N4105">
        <v>6</v>
      </c>
      <c r="O4105" t="b">
        <v>0</v>
      </c>
      <c r="P4105" t="s">
        <v>8282</v>
      </c>
      <c r="Q4105">
        <f t="shared" si="258"/>
        <v>10</v>
      </c>
      <c r="R4105">
        <f t="shared" si="259"/>
        <v>16.666666666666668</v>
      </c>
      <c r="S4105" t="s">
        <v>8351</v>
      </c>
      <c r="T4105" t="s">
        <v>8352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8">
        <f t="shared" si="256"/>
        <v>42640.278171296297</v>
      </c>
      <c r="L4106" s="8">
        <f t="shared" si="257"/>
        <v>42670.278171296297</v>
      </c>
      <c r="M4106" t="b">
        <v>0</v>
      </c>
      <c r="N4106">
        <v>14</v>
      </c>
      <c r="O4106" t="b">
        <v>0</v>
      </c>
      <c r="P4106" t="s">
        <v>8282</v>
      </c>
      <c r="Q4106">
        <f t="shared" si="258"/>
        <v>21.366666666666667</v>
      </c>
      <c r="R4106">
        <f t="shared" si="259"/>
        <v>45.785714285714285</v>
      </c>
      <c r="S4106" t="s">
        <v>8351</v>
      </c>
      <c r="T4106" t="s">
        <v>8352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8">
        <f t="shared" si="256"/>
        <v>42697.010520833333</v>
      </c>
      <c r="L4107" s="8">
        <f t="shared" si="257"/>
        <v>42730.010520833333</v>
      </c>
      <c r="M4107" t="b">
        <v>0</v>
      </c>
      <c r="N4107">
        <v>6</v>
      </c>
      <c r="O4107" t="b">
        <v>0</v>
      </c>
      <c r="P4107" t="s">
        <v>8282</v>
      </c>
      <c r="Q4107">
        <f t="shared" si="258"/>
        <v>6.9696969696969706</v>
      </c>
      <c r="R4107">
        <f t="shared" si="259"/>
        <v>383.33333333333331</v>
      </c>
      <c r="S4107" t="s">
        <v>8351</v>
      </c>
      <c r="T4107" t="s">
        <v>8352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8">
        <f t="shared" si="256"/>
        <v>42053.049375000002</v>
      </c>
      <c r="L4108" s="8">
        <f t="shared" si="257"/>
        <v>42096.041666666672</v>
      </c>
      <c r="M4108" t="b">
        <v>0</v>
      </c>
      <c r="N4108">
        <v>33</v>
      </c>
      <c r="O4108" t="b">
        <v>0</v>
      </c>
      <c r="P4108" t="s">
        <v>8282</v>
      </c>
      <c r="Q4108">
        <f t="shared" si="258"/>
        <v>70.599999999999994</v>
      </c>
      <c r="R4108">
        <f t="shared" si="259"/>
        <v>106.96969696969697</v>
      </c>
      <c r="S4108" t="s">
        <v>8351</v>
      </c>
      <c r="T4108" t="s">
        <v>8352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8">
        <f t="shared" si="256"/>
        <v>41883.916678240741</v>
      </c>
      <c r="L4109" s="8">
        <f t="shared" si="257"/>
        <v>41906.916678240741</v>
      </c>
      <c r="M4109" t="b">
        <v>0</v>
      </c>
      <c r="N4109">
        <v>4</v>
      </c>
      <c r="O4109" t="b">
        <v>0</v>
      </c>
      <c r="P4109" t="s">
        <v>8282</v>
      </c>
      <c r="Q4109">
        <f t="shared" si="258"/>
        <v>2.0500000000000003</v>
      </c>
      <c r="R4109">
        <f t="shared" si="259"/>
        <v>10.25</v>
      </c>
      <c r="S4109" t="s">
        <v>8351</v>
      </c>
      <c r="T4109" t="s">
        <v>8352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8">
        <f t="shared" si="256"/>
        <v>42767.031678240746</v>
      </c>
      <c r="L4110" s="8">
        <f t="shared" si="257"/>
        <v>42797.208333333328</v>
      </c>
      <c r="M4110" t="b">
        <v>0</v>
      </c>
      <c r="N4110">
        <v>1</v>
      </c>
      <c r="O4110" t="b">
        <v>0</v>
      </c>
      <c r="P4110" t="s">
        <v>8282</v>
      </c>
      <c r="Q4110">
        <f t="shared" si="258"/>
        <v>1.9666666666666666</v>
      </c>
      <c r="R4110">
        <f t="shared" si="259"/>
        <v>59</v>
      </c>
      <c r="S4110" t="s">
        <v>8351</v>
      </c>
      <c r="T4110" t="s">
        <v>8352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8">
        <f t="shared" si="256"/>
        <v>42307.539398148147</v>
      </c>
      <c r="L4111" s="8">
        <f t="shared" si="257"/>
        <v>42337.581064814818</v>
      </c>
      <c r="M4111" t="b">
        <v>0</v>
      </c>
      <c r="N4111">
        <v>0</v>
      </c>
      <c r="O4111" t="b">
        <v>0</v>
      </c>
      <c r="P4111" t="s">
        <v>8282</v>
      </c>
      <c r="Q4111">
        <f t="shared" si="258"/>
        <v>0</v>
      </c>
      <c r="R4111" t="e">
        <f t="shared" si="259"/>
        <v>#DIV/0!</v>
      </c>
      <c r="S4111" t="s">
        <v>8351</v>
      </c>
      <c r="T4111" t="s">
        <v>8352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8">
        <f t="shared" si="256"/>
        <v>42512.626747685179</v>
      </c>
      <c r="L4112" s="8">
        <f t="shared" si="257"/>
        <v>42572.626747685179</v>
      </c>
      <c r="M4112" t="b">
        <v>0</v>
      </c>
      <c r="N4112">
        <v>6</v>
      </c>
      <c r="O4112" t="b">
        <v>0</v>
      </c>
      <c r="P4112" t="s">
        <v>8282</v>
      </c>
      <c r="Q4112">
        <f t="shared" si="258"/>
        <v>28.666666666666668</v>
      </c>
      <c r="R4112">
        <f t="shared" si="259"/>
        <v>14.333333333333334</v>
      </c>
      <c r="S4112" t="s">
        <v>8351</v>
      </c>
      <c r="T4112" t="s">
        <v>8352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8">
        <f t="shared" si="256"/>
        <v>42029.135879629626</v>
      </c>
      <c r="L4113" s="8">
        <f t="shared" si="257"/>
        <v>42059.135879629626</v>
      </c>
      <c r="M4113" t="b">
        <v>0</v>
      </c>
      <c r="N4113">
        <v>6</v>
      </c>
      <c r="O4113" t="b">
        <v>0</v>
      </c>
      <c r="P4113" t="s">
        <v>8282</v>
      </c>
      <c r="Q4113">
        <f t="shared" si="258"/>
        <v>3.1333333333333333</v>
      </c>
      <c r="R4113">
        <f t="shared" si="259"/>
        <v>15.666666666666666</v>
      </c>
      <c r="S4113" t="s">
        <v>8351</v>
      </c>
      <c r="T4113" t="s">
        <v>8352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8">
        <f t="shared" si="256"/>
        <v>42400.946597222224</v>
      </c>
      <c r="L4114" s="8">
        <f t="shared" si="257"/>
        <v>42428</v>
      </c>
      <c r="M4114" t="b">
        <v>0</v>
      </c>
      <c r="N4114">
        <v>1</v>
      </c>
      <c r="O4114" t="b">
        <v>0</v>
      </c>
      <c r="P4114" t="s">
        <v>8282</v>
      </c>
      <c r="Q4114">
        <f t="shared" si="258"/>
        <v>0.04</v>
      </c>
      <c r="R4114">
        <f t="shared" si="259"/>
        <v>1</v>
      </c>
      <c r="S4114" t="s">
        <v>8351</v>
      </c>
      <c r="T4114" t="s">
        <v>8352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8">
        <f t="shared" si="256"/>
        <v>42358.573182870372</v>
      </c>
      <c r="L4115" s="8">
        <f t="shared" si="257"/>
        <v>42377.273611111115</v>
      </c>
      <c r="M4115" t="b">
        <v>0</v>
      </c>
      <c r="N4115">
        <v>3</v>
      </c>
      <c r="O4115" t="b">
        <v>0</v>
      </c>
      <c r="P4115" t="s">
        <v>8282</v>
      </c>
      <c r="Q4115">
        <f t="shared" si="258"/>
        <v>0.2</v>
      </c>
      <c r="R4115">
        <f t="shared" si="259"/>
        <v>1</v>
      </c>
      <c r="S4115" t="s">
        <v>8351</v>
      </c>
      <c r="T4115" t="s">
        <v>8352</v>
      </c>
    </row>
  </sheetData>
  <autoFilter ref="A1:T4115" xr:uid="{00000000-0009-0000-0000-000000000000}"/>
  <conditionalFormatting sqref="F2:F4115">
    <cfRule type="containsText" dxfId="11" priority="2" operator="containsText" text="canceled">
      <formula>NOT(ISERROR(SEARCH("canceled",F2)))</formula>
    </cfRule>
    <cfRule type="cellIs" dxfId="10" priority="3" operator="equal">
      <formula>$F$182</formula>
    </cfRule>
    <cfRule type="cellIs" dxfId="9" priority="4" operator="equal">
      <formula>$F$2</formula>
    </cfRule>
    <cfRule type="cellIs" dxfId="8" priority="5" operator="equal">
      <formula>$F$2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customWidth="1"/>
  </cols>
  <sheetData>
    <row r="1" spans="1:6" x14ac:dyDescent="0.2">
      <c r="A1" s="5" t="s">
        <v>8223</v>
      </c>
      <c r="B1" t="s">
        <v>8274</v>
      </c>
    </row>
    <row r="3" spans="1:6" x14ac:dyDescent="0.2">
      <c r="A3" s="5" t="s">
        <v>8276</v>
      </c>
      <c r="B3" s="5" t="s">
        <v>8272</v>
      </c>
    </row>
    <row r="4" spans="1:6" x14ac:dyDescent="0.2">
      <c r="A4" s="5" t="s">
        <v>8275</v>
      </c>
      <c r="B4" t="s">
        <v>8219</v>
      </c>
      <c r="C4" t="s">
        <v>8221</v>
      </c>
      <c r="D4" t="s">
        <v>8220</v>
      </c>
      <c r="E4" t="s">
        <v>8222</v>
      </c>
      <c r="F4" t="s">
        <v>8273</v>
      </c>
    </row>
    <row r="5" spans="1:6" x14ac:dyDescent="0.2">
      <c r="A5" s="7" t="s">
        <v>8270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7" t="s">
        <v>8369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7" t="s">
        <v>8331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7" t="s">
        <v>8365</v>
      </c>
      <c r="B8" s="6"/>
      <c r="C8" s="6"/>
      <c r="D8" s="6">
        <v>24</v>
      </c>
      <c r="E8" s="6"/>
      <c r="F8" s="6">
        <v>24</v>
      </c>
    </row>
    <row r="9" spans="1:6" x14ac:dyDescent="0.2">
      <c r="A9" s="7" t="s">
        <v>8359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7" t="s">
        <v>8371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7" t="s">
        <v>8356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7" t="s">
        <v>8353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7" t="s">
        <v>8351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7" t="s">
        <v>8273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6" workbookViewId="0">
      <selection activeCell="F35" sqref="F35"/>
    </sheetView>
  </sheetViews>
  <sheetFormatPr baseColWidth="10" defaultRowHeight="15" x14ac:dyDescent="0.2"/>
  <cols>
    <col min="1" max="1" width="14.5" bestFit="1" customWidth="1"/>
    <col min="2" max="2" width="14.83203125" customWidth="1"/>
    <col min="3" max="3" width="5.5" bestFit="1" customWidth="1"/>
    <col min="4" max="4" width="8.1640625" bestFit="1" customWidth="1"/>
    <col min="5" max="5" width="4" bestFit="1" customWidth="1"/>
    <col min="6" max="6" width="10" customWidth="1"/>
  </cols>
  <sheetData>
    <row r="1" spans="1:6" x14ac:dyDescent="0.2">
      <c r="A1" s="5" t="s">
        <v>8223</v>
      </c>
      <c r="B1" t="s">
        <v>8274</v>
      </c>
    </row>
    <row r="2" spans="1:6" x14ac:dyDescent="0.2">
      <c r="A2" s="5" t="s">
        <v>8268</v>
      </c>
      <c r="B2" t="s">
        <v>8274</v>
      </c>
    </row>
    <row r="4" spans="1:6" x14ac:dyDescent="0.2">
      <c r="A4" s="5" t="s">
        <v>8276</v>
      </c>
      <c r="B4" s="5" t="s">
        <v>8272</v>
      </c>
    </row>
    <row r="5" spans="1:6" x14ac:dyDescent="0.2">
      <c r="A5" s="5" t="s">
        <v>8275</v>
      </c>
      <c r="B5" t="s">
        <v>8219</v>
      </c>
      <c r="C5" t="s">
        <v>8221</v>
      </c>
      <c r="D5" t="s">
        <v>8220</v>
      </c>
      <c r="E5" t="s">
        <v>8222</v>
      </c>
      <c r="F5" t="s">
        <v>8273</v>
      </c>
    </row>
    <row r="6" spans="1:6" x14ac:dyDescent="0.2">
      <c r="A6" s="7" t="s">
        <v>8321</v>
      </c>
      <c r="B6" s="6"/>
      <c r="C6" s="6">
        <v>100</v>
      </c>
      <c r="D6" s="6"/>
      <c r="E6" s="6"/>
      <c r="F6" s="6">
        <v>100</v>
      </c>
    </row>
    <row r="7" spans="1:6" x14ac:dyDescent="0.2">
      <c r="A7" s="7" t="s">
        <v>8377</v>
      </c>
      <c r="B7" s="6"/>
      <c r="C7" s="6"/>
      <c r="D7" s="6">
        <v>20</v>
      </c>
      <c r="E7" s="6"/>
      <c r="F7" s="6">
        <v>20</v>
      </c>
    </row>
    <row r="8" spans="1:6" x14ac:dyDescent="0.2">
      <c r="A8" s="7" t="s">
        <v>8366</v>
      </c>
      <c r="B8" s="6"/>
      <c r="C8" s="6"/>
      <c r="D8" s="6">
        <v>24</v>
      </c>
      <c r="E8" s="6"/>
      <c r="F8" s="6">
        <v>24</v>
      </c>
    </row>
    <row r="9" spans="1:6" x14ac:dyDescent="0.2">
      <c r="A9" s="7" t="s">
        <v>8391</v>
      </c>
      <c r="B9" s="6"/>
      <c r="C9" s="6">
        <v>40</v>
      </c>
      <c r="D9" s="6"/>
      <c r="E9" s="6"/>
      <c r="F9" s="6">
        <v>40</v>
      </c>
    </row>
    <row r="10" spans="1:6" x14ac:dyDescent="0.2">
      <c r="A10" s="7" t="s">
        <v>8387</v>
      </c>
      <c r="B10" s="6">
        <v>40</v>
      </c>
      <c r="C10" s="6"/>
      <c r="D10" s="6"/>
      <c r="E10" s="6"/>
      <c r="F10" s="6">
        <v>40</v>
      </c>
    </row>
    <row r="11" spans="1:6" x14ac:dyDescent="0.2">
      <c r="A11" s="7" t="s">
        <v>8320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7" t="s">
        <v>8319</v>
      </c>
      <c r="B12" s="6"/>
      <c r="C12" s="6">
        <v>80</v>
      </c>
      <c r="D12" s="6"/>
      <c r="E12" s="6"/>
      <c r="F12" s="6">
        <v>80</v>
      </c>
    </row>
    <row r="13" spans="1:6" x14ac:dyDescent="0.2">
      <c r="A13" s="7" t="s">
        <v>8364</v>
      </c>
      <c r="B13" s="6">
        <v>40</v>
      </c>
      <c r="C13" s="6"/>
      <c r="D13" s="6"/>
      <c r="E13" s="6"/>
      <c r="F13" s="6">
        <v>40</v>
      </c>
    </row>
    <row r="14" spans="1:6" x14ac:dyDescent="0.2">
      <c r="A14" s="7" t="s">
        <v>8380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7" t="s">
        <v>8358</v>
      </c>
      <c r="B15" s="6"/>
      <c r="C15" s="6">
        <v>40</v>
      </c>
      <c r="D15" s="6"/>
      <c r="E15" s="6"/>
      <c r="F15" s="6">
        <v>40</v>
      </c>
    </row>
    <row r="16" spans="1:6" x14ac:dyDescent="0.2">
      <c r="A16" s="7" t="s">
        <v>8370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7" t="s">
        <v>8381</v>
      </c>
      <c r="B17" s="6"/>
      <c r="C17" s="6">
        <v>20</v>
      </c>
      <c r="D17" s="6"/>
      <c r="E17" s="6"/>
      <c r="F17" s="6">
        <v>20</v>
      </c>
    </row>
    <row r="18" spans="1:6" x14ac:dyDescent="0.2">
      <c r="A18" s="7" t="s">
        <v>8382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7" t="s">
        <v>8363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7" t="s">
        <v>8362</v>
      </c>
      <c r="B20" s="6"/>
      <c r="C20" s="6">
        <v>60</v>
      </c>
      <c r="D20" s="6"/>
      <c r="E20" s="6"/>
      <c r="F20" s="6">
        <v>60</v>
      </c>
    </row>
    <row r="21" spans="1:6" x14ac:dyDescent="0.2">
      <c r="A21" s="7" t="s">
        <v>8389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7" t="s">
        <v>8361</v>
      </c>
      <c r="B22" s="6">
        <v>20</v>
      </c>
      <c r="C22" s="6"/>
      <c r="D22" s="6"/>
      <c r="E22" s="6"/>
      <c r="F22" s="6">
        <v>20</v>
      </c>
    </row>
    <row r="23" spans="1:6" x14ac:dyDescent="0.2">
      <c r="A23" s="7" t="s">
        <v>8368</v>
      </c>
      <c r="B23" s="6"/>
      <c r="C23" s="6">
        <v>40</v>
      </c>
      <c r="D23" s="6"/>
      <c r="E23" s="6"/>
      <c r="F23" s="6">
        <v>40</v>
      </c>
    </row>
    <row r="24" spans="1:6" x14ac:dyDescent="0.2">
      <c r="A24" s="7" t="s">
        <v>8392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7" t="s">
        <v>8376</v>
      </c>
      <c r="B25" s="6"/>
      <c r="C25" s="6">
        <v>20</v>
      </c>
      <c r="D25" s="6"/>
      <c r="E25" s="6"/>
      <c r="F25" s="6">
        <v>20</v>
      </c>
    </row>
    <row r="26" spans="1:6" x14ac:dyDescent="0.2">
      <c r="A26" s="7" t="s">
        <v>8357</v>
      </c>
      <c r="B26" s="6">
        <v>60</v>
      </c>
      <c r="C26" s="6"/>
      <c r="D26" s="6"/>
      <c r="E26" s="6"/>
      <c r="F26" s="6">
        <v>60</v>
      </c>
    </row>
    <row r="27" spans="1:6" x14ac:dyDescent="0.2">
      <c r="A27" s="7" t="s">
        <v>8383</v>
      </c>
      <c r="B27" s="6"/>
      <c r="C27" s="6">
        <v>20</v>
      </c>
      <c r="D27" s="6"/>
      <c r="E27" s="6"/>
      <c r="F27" s="6">
        <v>20</v>
      </c>
    </row>
    <row r="28" spans="1:6" x14ac:dyDescent="0.2">
      <c r="A28" s="7" t="s">
        <v>8372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7" t="s">
        <v>8378</v>
      </c>
      <c r="B29" s="6"/>
      <c r="C29" s="6">
        <v>20</v>
      </c>
      <c r="D29" s="6"/>
      <c r="E29" s="6"/>
      <c r="F29" s="6">
        <v>20</v>
      </c>
    </row>
    <row r="30" spans="1:6" x14ac:dyDescent="0.2">
      <c r="A30" s="7" t="s">
        <v>8352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7" t="s">
        <v>8379</v>
      </c>
      <c r="B31" s="6">
        <v>40</v>
      </c>
      <c r="C31" s="6"/>
      <c r="D31" s="6"/>
      <c r="E31" s="6"/>
      <c r="F31" s="6">
        <v>40</v>
      </c>
    </row>
    <row r="32" spans="1:6" x14ac:dyDescent="0.2">
      <c r="A32" s="7" t="s">
        <v>8375</v>
      </c>
      <c r="B32" s="6">
        <v>20</v>
      </c>
      <c r="C32" s="6"/>
      <c r="D32" s="6"/>
      <c r="E32" s="6"/>
      <c r="F32" s="6">
        <v>20</v>
      </c>
    </row>
    <row r="33" spans="1:6" x14ac:dyDescent="0.2">
      <c r="A33" s="7" t="s">
        <v>8386</v>
      </c>
      <c r="B33" s="6"/>
      <c r="C33" s="6">
        <v>20</v>
      </c>
      <c r="D33" s="6"/>
      <c r="E33" s="6"/>
      <c r="F33" s="6">
        <v>20</v>
      </c>
    </row>
    <row r="34" spans="1:6" x14ac:dyDescent="0.2">
      <c r="A34" s="7" t="s">
        <v>8360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7" t="s">
        <v>8318</v>
      </c>
      <c r="B35" s="6"/>
      <c r="C35" s="6"/>
      <c r="D35" s="6">
        <v>40</v>
      </c>
      <c r="E35" s="6"/>
      <c r="F35" s="6">
        <v>40</v>
      </c>
    </row>
    <row r="36" spans="1:6" x14ac:dyDescent="0.2">
      <c r="A36" s="7" t="s">
        <v>8317</v>
      </c>
      <c r="B36" s="6">
        <v>60</v>
      </c>
      <c r="C36" s="6"/>
      <c r="D36" s="6"/>
      <c r="E36" s="6"/>
      <c r="F36" s="6">
        <v>60</v>
      </c>
    </row>
    <row r="37" spans="1:6" x14ac:dyDescent="0.2">
      <c r="A37" s="7" t="s">
        <v>8385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7" t="s">
        <v>8388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7" t="s">
        <v>8390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7" t="s">
        <v>8384</v>
      </c>
      <c r="B40" s="6">
        <v>80</v>
      </c>
      <c r="C40" s="6"/>
      <c r="D40" s="6"/>
      <c r="E40" s="6"/>
      <c r="F40" s="6">
        <v>80</v>
      </c>
    </row>
    <row r="41" spans="1:6" x14ac:dyDescent="0.2">
      <c r="A41" s="7" t="s">
        <v>8271</v>
      </c>
      <c r="B41" s="6">
        <v>60</v>
      </c>
      <c r="C41" s="6"/>
      <c r="D41" s="6"/>
      <c r="E41" s="6"/>
      <c r="F41" s="6">
        <v>60</v>
      </c>
    </row>
    <row r="42" spans="1:6" x14ac:dyDescent="0.2">
      <c r="A42" s="7" t="s">
        <v>8374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7" t="s">
        <v>8367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7" t="s">
        <v>8355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7" t="s">
        <v>8354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7" t="s">
        <v>8373</v>
      </c>
      <c r="B46" s="6"/>
      <c r="C46" s="6"/>
      <c r="D46" s="6">
        <v>20</v>
      </c>
      <c r="E46" s="6"/>
      <c r="F46" s="6">
        <v>20</v>
      </c>
    </row>
    <row r="47" spans="1:6" x14ac:dyDescent="0.2">
      <c r="A47" s="7" t="s">
        <v>8273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17EFC-C545-4745-90A1-5C49CA7AD66F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8268</v>
      </c>
      <c r="B1" t="s">
        <v>8274</v>
      </c>
    </row>
    <row r="2" spans="1:6" x14ac:dyDescent="0.2">
      <c r="A2" s="5" t="s">
        <v>8436</v>
      </c>
      <c r="B2" t="s">
        <v>8274</v>
      </c>
    </row>
    <row r="4" spans="1:6" x14ac:dyDescent="0.2">
      <c r="A4" s="5" t="s">
        <v>8276</v>
      </c>
      <c r="B4" s="5" t="s">
        <v>8272</v>
      </c>
    </row>
    <row r="5" spans="1:6" x14ac:dyDescent="0.2">
      <c r="A5" s="5" t="s">
        <v>8275</v>
      </c>
      <c r="B5" t="s">
        <v>8219</v>
      </c>
      <c r="C5" t="s">
        <v>8221</v>
      </c>
      <c r="D5" t="s">
        <v>8220</v>
      </c>
      <c r="E5" t="s">
        <v>8222</v>
      </c>
      <c r="F5" t="s">
        <v>8273</v>
      </c>
    </row>
    <row r="6" spans="1:6" x14ac:dyDescent="0.2">
      <c r="A6" s="9" t="s">
        <v>8430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2">
      <c r="A7" s="9" t="s">
        <v>8431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">
      <c r="A8" s="9" t="s">
        <v>8432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2">
      <c r="A9" s="9" t="s">
        <v>8433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2">
      <c r="A10" s="9" t="s">
        <v>8424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2">
      <c r="A11" s="9" t="s">
        <v>8434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2">
      <c r="A12" s="9" t="s">
        <v>8425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2">
      <c r="A13" s="9" t="s">
        <v>8426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2">
      <c r="A14" s="9" t="s">
        <v>8427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2">
      <c r="A15" s="9" t="s">
        <v>8428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2">
      <c r="A16" s="9" t="s">
        <v>8429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2">
      <c r="A17" s="9" t="s">
        <v>8435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2">
      <c r="A18" s="9" t="s">
        <v>8273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C9" sqref="C9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6.83203125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">
      <c r="A2" t="s">
        <v>8403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D2+C2+B2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8404</v>
      </c>
      <c r="B3">
        <f>COUNTIFS(Goal,"&lt;4999",Goal,"&gt;=1000",state,"successful")</f>
        <v>931</v>
      </c>
      <c r="C3">
        <f>COUNTIFS(Goal,"&lt;4999",Goal,"&gt;=1000",state,"failed")</f>
        <v>420</v>
      </c>
      <c r="D3">
        <f>COUNTIFS(Goal,"&lt;4999",Goal,"&gt;=1000",state,"canceled")</f>
        <v>60</v>
      </c>
      <c r="E3">
        <f t="shared" ref="E3:E13" si="0">D3+C3+B3</f>
        <v>1411</v>
      </c>
      <c r="F3" s="10">
        <f t="shared" ref="F3:F13" si="1">B3/E3</f>
        <v>0.65981573352232459</v>
      </c>
      <c r="G3" s="10">
        <f t="shared" ref="G3:G13" si="2">C3/E3</f>
        <v>0.297661233167966</v>
      </c>
      <c r="H3" s="10">
        <f t="shared" ref="H3:H13" si="3">D3/E3</f>
        <v>4.2523033309709427E-2</v>
      </c>
    </row>
    <row r="4" spans="1:8" x14ac:dyDescent="0.2">
      <c r="A4" t="s">
        <v>8405</v>
      </c>
      <c r="B4">
        <f>COUNTIFS(Goal,"&lt;9999",Goal,"&gt;=5000",state,"successful")</f>
        <v>380</v>
      </c>
      <c r="C4">
        <f>COUNTIFS(Goal,"&lt;9999",Goal,"&gt;=5000",state,"failed")</f>
        <v>282</v>
      </c>
      <c r="D4">
        <f>COUNTIFS(Goal,"&lt;9999",Goal,"&gt;=5000",state,"canceled")</f>
        <v>51</v>
      </c>
      <c r="E4">
        <f t="shared" si="0"/>
        <v>713</v>
      </c>
      <c r="F4" s="10">
        <f t="shared" si="1"/>
        <v>0.53295932678821878</v>
      </c>
      <c r="G4" s="10">
        <f t="shared" si="2"/>
        <v>0.39551192145862551</v>
      </c>
      <c r="H4" s="10">
        <f t="shared" si="3"/>
        <v>7.1528751753155678E-2</v>
      </c>
    </row>
    <row r="5" spans="1:8" x14ac:dyDescent="0.2">
      <c r="A5" t="s">
        <v>8406</v>
      </c>
      <c r="B5">
        <f>COUNTIFS(Goal,"&lt;14999",Goal,"&gt;=10000",state,"successful")</f>
        <v>168</v>
      </c>
      <c r="C5">
        <f>COUNTIFS(Goal,"&lt;14999",Goal,"&gt;=10000",state,"failed")</f>
        <v>144</v>
      </c>
      <c r="D5">
        <f>COUNTIFS(Goal,"&lt;14999",Goal,"&gt;=10000",state,"canceled")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8407</v>
      </c>
      <c r="B6">
        <f>COUNTIFS(Goal,"&lt;19999",Goal,"&gt;=15000",state,"successful")</f>
        <v>94</v>
      </c>
      <c r="C6">
        <f>COUNTIFS(Goal,"&lt;19999",Goal,"&gt;=15000",state,"failed")</f>
        <v>90</v>
      </c>
      <c r="D6">
        <f>COUNTIFS(Goal,"&lt;19999",Goal,"&gt;=15000",state,"canceled")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8408</v>
      </c>
      <c r="B7">
        <f>COUNTIFS(Goal,"&lt;24999",Goal,"&gt;=20000",state,"successful")</f>
        <v>62</v>
      </c>
      <c r="C7">
        <f>COUNTIFS(Goal,"&lt;24999",Goal,"&gt;=20000",state,"failed")</f>
        <v>72</v>
      </c>
      <c r="D7">
        <f>COUNTIFS(Goal,"&lt;24999",Goal,"&gt;=20000",state,"canceled")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8409</v>
      </c>
      <c r="B8">
        <f>COUNTIFS(Goal,"&lt;29999",Goal,"&gt;=25000",state,"successful")</f>
        <v>55</v>
      </c>
      <c r="C8">
        <f>COUNTIFS(Goal,"&lt;29999",Goal,"&gt;=25000",state,"failed")</f>
        <v>64</v>
      </c>
      <c r="D8">
        <f>COUNTIFS(Goal,"&lt;29999",Goal,"&gt;=25000",state,"canceled")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8410</v>
      </c>
      <c r="B9">
        <f>COUNTIFS(Goal,"&lt;34999",Goal,"&gt;=30000",state,"successful")</f>
        <v>32</v>
      </c>
      <c r="C9">
        <f>COUNTIFS(Goal,"&lt;34999",Goal,"&gt;=30000",state,"failed")</f>
        <v>37</v>
      </c>
      <c r="D9">
        <f>COUNTIFS(Goal,"&lt;34999",Goal,"&gt;=30000",state,"canceled")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8411</v>
      </c>
      <c r="B10">
        <f>COUNTIFS(Goal,"&lt;39999",Goal,"&gt;=35000",state,"successful")</f>
        <v>26</v>
      </c>
      <c r="C10">
        <f>COUNTIFS(Goal,"&lt;39999",Goal,"&gt;=35000",state,"failed")</f>
        <v>22</v>
      </c>
      <c r="D10">
        <f>COUNTIFS(Goal,"&lt;39999",Goal,"&gt;=35000",state,"canceled")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8412</v>
      </c>
      <c r="B11">
        <f>COUNTIFS(Goal,"&lt;44999",Goal,"&gt;=40000",state,"successful")</f>
        <v>21</v>
      </c>
      <c r="C11">
        <f>COUNTIFS(Goal,"&lt;44999",Goal,"&gt;=40000",state,"failed")</f>
        <v>16</v>
      </c>
      <c r="D11">
        <f>COUNTIFS(Goal,"&lt;44999",Goal,"&gt;=40000",state,"canceled")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8413</v>
      </c>
      <c r="B12">
        <f>COUNTIFS(Goal,"&lt;49999",Goal,"&gt;=45000",state,"successful")</f>
        <v>6</v>
      </c>
      <c r="C12">
        <f>COUNTIFS(Goal,"&lt;49999",Goal,"&gt;=45000",state,"failed")</f>
        <v>11</v>
      </c>
      <c r="D12">
        <f>COUNTIFS(Goal,"&lt;49999",Goal,"&gt;=45000",state,"canceled")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8414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6"/>
  <sheetViews>
    <sheetView zoomScale="112" workbookViewId="0">
      <selection activeCell="I6" sqref="I6"/>
    </sheetView>
  </sheetViews>
  <sheetFormatPr baseColWidth="10" defaultRowHeight="15" x14ac:dyDescent="0.2"/>
  <cols>
    <col min="2" max="2" width="12" bestFit="1" customWidth="1"/>
    <col min="5" max="5" width="12" bestFit="1" customWidth="1"/>
  </cols>
  <sheetData>
    <row r="1" spans="1:10" x14ac:dyDescent="0.2">
      <c r="A1" t="s">
        <v>8415</v>
      </c>
      <c r="B1" t="s">
        <v>8262</v>
      </c>
      <c r="D1" t="s">
        <v>8415</v>
      </c>
      <c r="E1" t="s">
        <v>8262</v>
      </c>
      <c r="H1" s="13" t="s">
        <v>8416</v>
      </c>
      <c r="J1" s="13" t="s">
        <v>8417</v>
      </c>
    </row>
    <row r="2" spans="1:10" x14ac:dyDescent="0.2">
      <c r="A2" s="11" t="s">
        <v>8219</v>
      </c>
      <c r="B2">
        <v>182</v>
      </c>
      <c r="D2" s="12" t="s">
        <v>8221</v>
      </c>
      <c r="E2">
        <v>0</v>
      </c>
      <c r="G2" s="13" t="s">
        <v>8418</v>
      </c>
      <c r="H2" s="14">
        <f>AVERAGE(B2:B2186)</f>
        <v>194.42517162471395</v>
      </c>
      <c r="J2" s="14">
        <f>AVERAGE($E$2:$E$1531)</f>
        <v>17.709803921568628</v>
      </c>
    </row>
    <row r="3" spans="1:10" x14ac:dyDescent="0.2">
      <c r="A3" s="11" t="s">
        <v>8219</v>
      </c>
      <c r="B3">
        <v>79</v>
      </c>
      <c r="D3" s="12" t="s">
        <v>8221</v>
      </c>
      <c r="E3">
        <v>1</v>
      </c>
      <c r="G3" s="13" t="s">
        <v>8419</v>
      </c>
      <c r="H3" s="15">
        <f>MEDIAN(B2:B2186)</f>
        <v>62</v>
      </c>
      <c r="J3" s="15">
        <f>MEDIAN($E$2:$E$1531)</f>
        <v>4</v>
      </c>
    </row>
    <row r="4" spans="1:10" x14ac:dyDescent="0.2">
      <c r="A4" s="11" t="s">
        <v>8219</v>
      </c>
      <c r="B4">
        <v>35</v>
      </c>
      <c r="D4" s="12" t="s">
        <v>8221</v>
      </c>
      <c r="E4">
        <v>10</v>
      </c>
      <c r="G4" s="13" t="s">
        <v>8420</v>
      </c>
      <c r="H4" s="15">
        <f>MIN(B2:B2186)</f>
        <v>1</v>
      </c>
      <c r="J4" s="15">
        <f>MIN($E$2:$E$1531)</f>
        <v>0</v>
      </c>
    </row>
    <row r="5" spans="1:10" x14ac:dyDescent="0.2">
      <c r="A5" s="11" t="s">
        <v>8219</v>
      </c>
      <c r="B5">
        <v>150</v>
      </c>
      <c r="D5" s="12" t="s">
        <v>8221</v>
      </c>
      <c r="E5">
        <v>0</v>
      </c>
      <c r="G5" s="13" t="s">
        <v>8421</v>
      </c>
      <c r="H5" s="15">
        <f>MAX(B2:B2186)</f>
        <v>26457</v>
      </c>
      <c r="J5" s="15">
        <f>MAX($E$2:$E$1531)</f>
        <v>1293</v>
      </c>
    </row>
    <row r="6" spans="1:10" x14ac:dyDescent="0.2">
      <c r="A6" s="11" t="s">
        <v>8219</v>
      </c>
      <c r="B6">
        <v>284</v>
      </c>
      <c r="D6" s="12" t="s">
        <v>8221</v>
      </c>
      <c r="E6">
        <v>7</v>
      </c>
      <c r="G6" s="13" t="s">
        <v>8422</v>
      </c>
      <c r="H6" s="15">
        <f>_xlfn.VAR.P(B2:B2186)</f>
        <v>712840.9867348104</v>
      </c>
      <c r="I6" t="s">
        <v>8437</v>
      </c>
      <c r="J6" s="15">
        <f>_xlfn.VAR.P($E$2:$E$1531)</f>
        <v>3773.2216685890044</v>
      </c>
    </row>
    <row r="7" spans="1:10" x14ac:dyDescent="0.2">
      <c r="A7" s="11" t="s">
        <v>8219</v>
      </c>
      <c r="B7">
        <v>47</v>
      </c>
      <c r="D7" s="12" t="s">
        <v>8221</v>
      </c>
      <c r="E7">
        <v>0</v>
      </c>
      <c r="G7" s="13" t="s">
        <v>8423</v>
      </c>
      <c r="H7" s="16">
        <f>_xlfn.STDEV.P(B2:B2186)</f>
        <v>844.29910975602149</v>
      </c>
      <c r="J7" s="16">
        <f>_xlfn.STDEV.P($E$2:$E$1531)</f>
        <v>61.426555076684906</v>
      </c>
    </row>
    <row r="8" spans="1:10" x14ac:dyDescent="0.2">
      <c r="A8" s="11" t="s">
        <v>8219</v>
      </c>
      <c r="B8">
        <v>58</v>
      </c>
      <c r="D8" s="12" t="s">
        <v>8221</v>
      </c>
      <c r="E8">
        <v>1</v>
      </c>
    </row>
    <row r="9" spans="1:10" x14ac:dyDescent="0.2">
      <c r="A9" s="11" t="s">
        <v>8219</v>
      </c>
      <c r="B9">
        <v>57</v>
      </c>
      <c r="D9" s="12" t="s">
        <v>8221</v>
      </c>
      <c r="E9">
        <v>2</v>
      </c>
    </row>
    <row r="10" spans="1:10" x14ac:dyDescent="0.2">
      <c r="A10" s="11" t="s">
        <v>8219</v>
      </c>
      <c r="B10">
        <v>12</v>
      </c>
      <c r="D10" s="12" t="s">
        <v>8221</v>
      </c>
      <c r="E10">
        <v>3</v>
      </c>
    </row>
    <row r="11" spans="1:10" x14ac:dyDescent="0.2">
      <c r="A11" s="11" t="s">
        <v>8219</v>
      </c>
      <c r="B11">
        <v>20</v>
      </c>
      <c r="D11" s="12" t="s">
        <v>8221</v>
      </c>
      <c r="E11">
        <v>10</v>
      </c>
    </row>
    <row r="12" spans="1:10" x14ac:dyDescent="0.2">
      <c r="A12" s="11" t="s">
        <v>8219</v>
      </c>
      <c r="B12">
        <v>19</v>
      </c>
      <c r="D12" s="12" t="s">
        <v>8221</v>
      </c>
      <c r="E12">
        <v>10</v>
      </c>
    </row>
    <row r="13" spans="1:10" x14ac:dyDescent="0.2">
      <c r="A13" s="11" t="s">
        <v>8219</v>
      </c>
      <c r="B13">
        <v>75</v>
      </c>
      <c r="D13" s="12" t="s">
        <v>8221</v>
      </c>
      <c r="E13">
        <v>1</v>
      </c>
    </row>
    <row r="14" spans="1:10" x14ac:dyDescent="0.2">
      <c r="A14" s="11" t="s">
        <v>8219</v>
      </c>
      <c r="B14">
        <v>827</v>
      </c>
      <c r="D14" s="12" t="s">
        <v>8221</v>
      </c>
      <c r="E14">
        <v>0</v>
      </c>
    </row>
    <row r="15" spans="1:10" x14ac:dyDescent="0.2">
      <c r="A15" s="11" t="s">
        <v>8219</v>
      </c>
      <c r="B15">
        <v>51</v>
      </c>
      <c r="D15" s="12" t="s">
        <v>8221</v>
      </c>
      <c r="E15">
        <v>0</v>
      </c>
    </row>
    <row r="16" spans="1:10" x14ac:dyDescent="0.2">
      <c r="A16" s="11" t="s">
        <v>8219</v>
      </c>
      <c r="B16">
        <v>41</v>
      </c>
      <c r="D16" s="12" t="s">
        <v>8221</v>
      </c>
      <c r="E16">
        <v>0</v>
      </c>
    </row>
    <row r="17" spans="1:5" x14ac:dyDescent="0.2">
      <c r="A17" s="11" t="s">
        <v>8219</v>
      </c>
      <c r="B17">
        <v>98</v>
      </c>
      <c r="D17" s="12" t="s">
        <v>8221</v>
      </c>
      <c r="E17">
        <v>26</v>
      </c>
    </row>
    <row r="18" spans="1:5" x14ac:dyDescent="0.2">
      <c r="A18" s="11" t="s">
        <v>8219</v>
      </c>
      <c r="B18">
        <v>70</v>
      </c>
      <c r="D18" s="12" t="s">
        <v>8221</v>
      </c>
      <c r="E18">
        <v>0</v>
      </c>
    </row>
    <row r="19" spans="1:5" x14ac:dyDescent="0.2">
      <c r="A19" s="11" t="s">
        <v>8219</v>
      </c>
      <c r="B19">
        <v>36</v>
      </c>
      <c r="D19" s="12" t="s">
        <v>8221</v>
      </c>
      <c r="E19">
        <v>7</v>
      </c>
    </row>
    <row r="20" spans="1:5" x14ac:dyDescent="0.2">
      <c r="A20" s="11" t="s">
        <v>8219</v>
      </c>
      <c r="B20">
        <v>342</v>
      </c>
      <c r="D20" s="12" t="s">
        <v>8221</v>
      </c>
      <c r="E20">
        <v>0</v>
      </c>
    </row>
    <row r="21" spans="1:5" x14ac:dyDescent="0.2">
      <c r="A21" s="11" t="s">
        <v>8219</v>
      </c>
      <c r="B21">
        <v>22</v>
      </c>
      <c r="D21" s="12" t="s">
        <v>8221</v>
      </c>
      <c r="E21">
        <v>2</v>
      </c>
    </row>
    <row r="22" spans="1:5" x14ac:dyDescent="0.2">
      <c r="A22" s="11" t="s">
        <v>8219</v>
      </c>
      <c r="B22">
        <v>25</v>
      </c>
      <c r="D22" s="12" t="s">
        <v>8221</v>
      </c>
      <c r="E22">
        <v>13</v>
      </c>
    </row>
    <row r="23" spans="1:5" x14ac:dyDescent="0.2">
      <c r="A23" s="11" t="s">
        <v>8219</v>
      </c>
      <c r="B23">
        <v>101</v>
      </c>
      <c r="D23" s="12" t="s">
        <v>8221</v>
      </c>
      <c r="E23">
        <v>4</v>
      </c>
    </row>
    <row r="24" spans="1:5" x14ac:dyDescent="0.2">
      <c r="A24" s="11" t="s">
        <v>8219</v>
      </c>
      <c r="B24">
        <v>8</v>
      </c>
      <c r="D24" s="12" t="s">
        <v>8221</v>
      </c>
      <c r="E24">
        <v>0</v>
      </c>
    </row>
    <row r="25" spans="1:5" x14ac:dyDescent="0.2">
      <c r="A25" s="11" t="s">
        <v>8219</v>
      </c>
      <c r="B25">
        <v>23</v>
      </c>
      <c r="D25" s="12" t="s">
        <v>8221</v>
      </c>
      <c r="E25">
        <v>12</v>
      </c>
    </row>
    <row r="26" spans="1:5" x14ac:dyDescent="0.2">
      <c r="A26" s="11" t="s">
        <v>8219</v>
      </c>
      <c r="B26">
        <v>574</v>
      </c>
      <c r="D26" s="12" t="s">
        <v>8221</v>
      </c>
      <c r="E26">
        <v>2</v>
      </c>
    </row>
    <row r="27" spans="1:5" x14ac:dyDescent="0.2">
      <c r="A27" s="11" t="s">
        <v>8219</v>
      </c>
      <c r="B27">
        <v>14</v>
      </c>
      <c r="D27" s="12" t="s">
        <v>8221</v>
      </c>
      <c r="E27">
        <v>10</v>
      </c>
    </row>
    <row r="28" spans="1:5" x14ac:dyDescent="0.2">
      <c r="A28" s="11" t="s">
        <v>8219</v>
      </c>
      <c r="B28">
        <v>19</v>
      </c>
      <c r="D28" s="12" t="s">
        <v>8221</v>
      </c>
      <c r="E28">
        <v>0</v>
      </c>
    </row>
    <row r="29" spans="1:5" x14ac:dyDescent="0.2">
      <c r="A29" s="11" t="s">
        <v>8219</v>
      </c>
      <c r="B29">
        <v>150</v>
      </c>
      <c r="D29" s="12" t="s">
        <v>8221</v>
      </c>
      <c r="E29">
        <v>5</v>
      </c>
    </row>
    <row r="30" spans="1:5" x14ac:dyDescent="0.2">
      <c r="A30" s="11" t="s">
        <v>8219</v>
      </c>
      <c r="B30">
        <v>71</v>
      </c>
      <c r="D30" s="12" t="s">
        <v>8221</v>
      </c>
      <c r="E30">
        <v>0</v>
      </c>
    </row>
    <row r="31" spans="1:5" x14ac:dyDescent="0.2">
      <c r="A31" s="11" t="s">
        <v>8219</v>
      </c>
      <c r="B31">
        <v>117</v>
      </c>
      <c r="D31" s="12" t="s">
        <v>8221</v>
      </c>
      <c r="E31">
        <v>5</v>
      </c>
    </row>
    <row r="32" spans="1:5" x14ac:dyDescent="0.2">
      <c r="A32" s="11" t="s">
        <v>8219</v>
      </c>
      <c r="B32">
        <v>53</v>
      </c>
      <c r="D32" s="12" t="s">
        <v>8221</v>
      </c>
      <c r="E32">
        <v>1</v>
      </c>
    </row>
    <row r="33" spans="1:5" x14ac:dyDescent="0.2">
      <c r="A33" s="11" t="s">
        <v>8219</v>
      </c>
      <c r="B33">
        <v>1</v>
      </c>
      <c r="D33" s="12" t="s">
        <v>8221</v>
      </c>
      <c r="E33">
        <v>3</v>
      </c>
    </row>
    <row r="34" spans="1:5" x14ac:dyDescent="0.2">
      <c r="A34" s="11" t="s">
        <v>8219</v>
      </c>
      <c r="B34">
        <v>89</v>
      </c>
      <c r="D34" s="12" t="s">
        <v>8221</v>
      </c>
      <c r="E34">
        <v>3</v>
      </c>
    </row>
    <row r="35" spans="1:5" x14ac:dyDescent="0.2">
      <c r="A35" s="11" t="s">
        <v>8219</v>
      </c>
      <c r="B35">
        <v>64</v>
      </c>
      <c r="D35" s="12" t="s">
        <v>8221</v>
      </c>
      <c r="E35">
        <v>0</v>
      </c>
    </row>
    <row r="36" spans="1:5" x14ac:dyDescent="0.2">
      <c r="A36" s="11" t="s">
        <v>8219</v>
      </c>
      <c r="B36">
        <v>68</v>
      </c>
      <c r="D36" s="12" t="s">
        <v>8221</v>
      </c>
      <c r="E36">
        <v>3</v>
      </c>
    </row>
    <row r="37" spans="1:5" x14ac:dyDescent="0.2">
      <c r="A37" s="11" t="s">
        <v>8219</v>
      </c>
      <c r="B37">
        <v>28</v>
      </c>
      <c r="D37" s="12" t="s">
        <v>8221</v>
      </c>
      <c r="E37">
        <v>0</v>
      </c>
    </row>
    <row r="38" spans="1:5" x14ac:dyDescent="0.2">
      <c r="A38" s="11" t="s">
        <v>8219</v>
      </c>
      <c r="B38">
        <v>44</v>
      </c>
      <c r="D38" s="12" t="s">
        <v>8221</v>
      </c>
      <c r="E38">
        <v>19</v>
      </c>
    </row>
    <row r="39" spans="1:5" x14ac:dyDescent="0.2">
      <c r="A39" s="11" t="s">
        <v>8219</v>
      </c>
      <c r="B39">
        <v>253</v>
      </c>
      <c r="D39" s="12" t="s">
        <v>8221</v>
      </c>
      <c r="E39">
        <v>8</v>
      </c>
    </row>
    <row r="40" spans="1:5" x14ac:dyDescent="0.2">
      <c r="A40" s="11" t="s">
        <v>8219</v>
      </c>
      <c r="B40">
        <v>66</v>
      </c>
      <c r="D40" s="12" t="s">
        <v>8221</v>
      </c>
      <c r="E40">
        <v>6</v>
      </c>
    </row>
    <row r="41" spans="1:5" x14ac:dyDescent="0.2">
      <c r="A41" s="11" t="s">
        <v>8219</v>
      </c>
      <c r="B41">
        <v>217</v>
      </c>
      <c r="D41" s="12" t="s">
        <v>8221</v>
      </c>
      <c r="E41">
        <v>0</v>
      </c>
    </row>
    <row r="42" spans="1:5" x14ac:dyDescent="0.2">
      <c r="A42" s="11" t="s">
        <v>8219</v>
      </c>
      <c r="B42">
        <v>16</v>
      </c>
      <c r="D42" s="12" t="s">
        <v>8221</v>
      </c>
      <c r="E42">
        <v>18</v>
      </c>
    </row>
    <row r="43" spans="1:5" x14ac:dyDescent="0.2">
      <c r="A43" s="11" t="s">
        <v>8219</v>
      </c>
      <c r="B43">
        <v>19</v>
      </c>
      <c r="D43" s="12" t="s">
        <v>8221</v>
      </c>
      <c r="E43">
        <v>7</v>
      </c>
    </row>
    <row r="44" spans="1:5" x14ac:dyDescent="0.2">
      <c r="A44" s="11" t="s">
        <v>8219</v>
      </c>
      <c r="B44">
        <v>169</v>
      </c>
      <c r="D44" s="12" t="s">
        <v>8221</v>
      </c>
      <c r="E44">
        <v>0</v>
      </c>
    </row>
    <row r="45" spans="1:5" x14ac:dyDescent="0.2">
      <c r="A45" s="11" t="s">
        <v>8219</v>
      </c>
      <c r="B45">
        <v>263</v>
      </c>
      <c r="D45" s="12" t="s">
        <v>8221</v>
      </c>
      <c r="E45">
        <v>8</v>
      </c>
    </row>
    <row r="46" spans="1:5" x14ac:dyDescent="0.2">
      <c r="A46" s="11" t="s">
        <v>8219</v>
      </c>
      <c r="B46">
        <v>15</v>
      </c>
      <c r="D46" s="12" t="s">
        <v>8221</v>
      </c>
      <c r="E46">
        <v>1293</v>
      </c>
    </row>
    <row r="47" spans="1:5" x14ac:dyDescent="0.2">
      <c r="A47" s="11" t="s">
        <v>8219</v>
      </c>
      <c r="B47">
        <v>61</v>
      </c>
      <c r="D47" s="12" t="s">
        <v>8221</v>
      </c>
      <c r="E47">
        <v>17</v>
      </c>
    </row>
    <row r="48" spans="1:5" x14ac:dyDescent="0.2">
      <c r="A48" s="11" t="s">
        <v>8219</v>
      </c>
      <c r="B48">
        <v>45</v>
      </c>
      <c r="D48" s="12" t="s">
        <v>8221</v>
      </c>
      <c r="E48">
        <v>0</v>
      </c>
    </row>
    <row r="49" spans="1:5" x14ac:dyDescent="0.2">
      <c r="A49" s="11" t="s">
        <v>8219</v>
      </c>
      <c r="B49">
        <v>70</v>
      </c>
      <c r="D49" s="12" t="s">
        <v>8221</v>
      </c>
      <c r="E49">
        <v>13</v>
      </c>
    </row>
    <row r="50" spans="1:5" x14ac:dyDescent="0.2">
      <c r="A50" s="11" t="s">
        <v>8219</v>
      </c>
      <c r="B50">
        <v>38</v>
      </c>
      <c r="D50" s="12" t="s">
        <v>8221</v>
      </c>
      <c r="E50">
        <v>0</v>
      </c>
    </row>
    <row r="51" spans="1:5" x14ac:dyDescent="0.2">
      <c r="A51" s="11" t="s">
        <v>8219</v>
      </c>
      <c r="B51">
        <v>87</v>
      </c>
      <c r="D51" s="12" t="s">
        <v>8221</v>
      </c>
      <c r="E51">
        <v>0</v>
      </c>
    </row>
    <row r="52" spans="1:5" x14ac:dyDescent="0.2">
      <c r="A52" s="11" t="s">
        <v>8219</v>
      </c>
      <c r="B52">
        <v>22</v>
      </c>
      <c r="D52" s="12" t="s">
        <v>8221</v>
      </c>
      <c r="E52">
        <v>33</v>
      </c>
    </row>
    <row r="53" spans="1:5" x14ac:dyDescent="0.2">
      <c r="A53" s="11" t="s">
        <v>8219</v>
      </c>
      <c r="B53">
        <v>119</v>
      </c>
      <c r="D53" s="12" t="s">
        <v>8221</v>
      </c>
      <c r="E53">
        <v>12</v>
      </c>
    </row>
    <row r="54" spans="1:5" x14ac:dyDescent="0.2">
      <c r="A54" s="11" t="s">
        <v>8219</v>
      </c>
      <c r="B54">
        <v>52</v>
      </c>
      <c r="D54" s="12" t="s">
        <v>8221</v>
      </c>
      <c r="E54">
        <v>1</v>
      </c>
    </row>
    <row r="55" spans="1:5" x14ac:dyDescent="0.2">
      <c r="A55" s="11" t="s">
        <v>8219</v>
      </c>
      <c r="B55">
        <v>117</v>
      </c>
      <c r="D55" s="12" t="s">
        <v>8221</v>
      </c>
      <c r="E55">
        <v>1</v>
      </c>
    </row>
    <row r="56" spans="1:5" x14ac:dyDescent="0.2">
      <c r="A56" s="11" t="s">
        <v>8219</v>
      </c>
      <c r="B56">
        <v>52</v>
      </c>
      <c r="D56" s="12" t="s">
        <v>8221</v>
      </c>
      <c r="E56">
        <v>1</v>
      </c>
    </row>
    <row r="57" spans="1:5" x14ac:dyDescent="0.2">
      <c r="A57" s="11" t="s">
        <v>8219</v>
      </c>
      <c r="B57">
        <v>86</v>
      </c>
      <c r="D57" s="12" t="s">
        <v>8221</v>
      </c>
      <c r="E57">
        <v>1</v>
      </c>
    </row>
    <row r="58" spans="1:5" x14ac:dyDescent="0.2">
      <c r="A58" s="11" t="s">
        <v>8219</v>
      </c>
      <c r="B58">
        <v>174</v>
      </c>
      <c r="D58" s="12" t="s">
        <v>8221</v>
      </c>
      <c r="E58">
        <v>84</v>
      </c>
    </row>
    <row r="59" spans="1:5" x14ac:dyDescent="0.2">
      <c r="A59" s="11" t="s">
        <v>8219</v>
      </c>
      <c r="B59">
        <v>69</v>
      </c>
      <c r="D59" s="12" t="s">
        <v>8221</v>
      </c>
      <c r="E59">
        <v>38</v>
      </c>
    </row>
    <row r="60" spans="1:5" x14ac:dyDescent="0.2">
      <c r="A60" s="11" t="s">
        <v>8219</v>
      </c>
      <c r="B60">
        <v>75</v>
      </c>
      <c r="D60" s="12" t="s">
        <v>8221</v>
      </c>
      <c r="E60">
        <v>1</v>
      </c>
    </row>
    <row r="61" spans="1:5" x14ac:dyDescent="0.2">
      <c r="A61" s="11" t="s">
        <v>8219</v>
      </c>
      <c r="B61">
        <v>33</v>
      </c>
      <c r="D61" s="12" t="s">
        <v>8221</v>
      </c>
      <c r="E61">
        <v>76</v>
      </c>
    </row>
    <row r="62" spans="1:5" x14ac:dyDescent="0.2">
      <c r="A62" s="11" t="s">
        <v>8219</v>
      </c>
      <c r="B62">
        <v>108</v>
      </c>
      <c r="D62" s="12" t="s">
        <v>8221</v>
      </c>
      <c r="E62">
        <v>3</v>
      </c>
    </row>
    <row r="63" spans="1:5" x14ac:dyDescent="0.2">
      <c r="A63" s="11" t="s">
        <v>8219</v>
      </c>
      <c r="B63">
        <v>23</v>
      </c>
      <c r="D63" s="12" t="s">
        <v>8221</v>
      </c>
      <c r="E63">
        <v>0</v>
      </c>
    </row>
    <row r="64" spans="1:5" x14ac:dyDescent="0.2">
      <c r="A64" s="11" t="s">
        <v>8219</v>
      </c>
      <c r="B64">
        <v>48</v>
      </c>
      <c r="D64" s="12" t="s">
        <v>8221</v>
      </c>
      <c r="E64">
        <v>2</v>
      </c>
    </row>
    <row r="65" spans="1:5" x14ac:dyDescent="0.2">
      <c r="A65" s="11" t="s">
        <v>8219</v>
      </c>
      <c r="B65">
        <v>64</v>
      </c>
      <c r="D65" s="12" t="s">
        <v>8221</v>
      </c>
      <c r="E65">
        <v>0</v>
      </c>
    </row>
    <row r="66" spans="1:5" x14ac:dyDescent="0.2">
      <c r="A66" s="11" t="s">
        <v>8219</v>
      </c>
      <c r="B66">
        <v>24</v>
      </c>
      <c r="D66" s="12" t="s">
        <v>8221</v>
      </c>
      <c r="E66">
        <v>0</v>
      </c>
    </row>
    <row r="67" spans="1:5" x14ac:dyDescent="0.2">
      <c r="A67" s="11" t="s">
        <v>8219</v>
      </c>
      <c r="B67">
        <v>57</v>
      </c>
      <c r="D67" s="12" t="s">
        <v>8221</v>
      </c>
      <c r="E67">
        <v>0</v>
      </c>
    </row>
    <row r="68" spans="1:5" x14ac:dyDescent="0.2">
      <c r="A68" s="11" t="s">
        <v>8219</v>
      </c>
      <c r="B68">
        <v>26</v>
      </c>
      <c r="D68" s="12" t="s">
        <v>8221</v>
      </c>
      <c r="E68">
        <v>2</v>
      </c>
    </row>
    <row r="69" spans="1:5" x14ac:dyDescent="0.2">
      <c r="A69" s="11" t="s">
        <v>8219</v>
      </c>
      <c r="B69">
        <v>20</v>
      </c>
      <c r="D69" s="12" t="s">
        <v>8221</v>
      </c>
      <c r="E69">
        <v>0</v>
      </c>
    </row>
    <row r="70" spans="1:5" x14ac:dyDescent="0.2">
      <c r="A70" s="11" t="s">
        <v>8219</v>
      </c>
      <c r="B70">
        <v>36</v>
      </c>
      <c r="D70" s="12" t="s">
        <v>8221</v>
      </c>
      <c r="E70">
        <v>0</v>
      </c>
    </row>
    <row r="71" spans="1:5" x14ac:dyDescent="0.2">
      <c r="A71" s="11" t="s">
        <v>8219</v>
      </c>
      <c r="B71">
        <v>178</v>
      </c>
      <c r="D71" s="12" t="s">
        <v>8221</v>
      </c>
      <c r="E71">
        <v>0</v>
      </c>
    </row>
    <row r="72" spans="1:5" x14ac:dyDescent="0.2">
      <c r="A72" s="11" t="s">
        <v>8219</v>
      </c>
      <c r="B72">
        <v>17</v>
      </c>
      <c r="D72" s="12" t="s">
        <v>8221</v>
      </c>
      <c r="E72">
        <v>2</v>
      </c>
    </row>
    <row r="73" spans="1:5" x14ac:dyDescent="0.2">
      <c r="A73" s="11" t="s">
        <v>8219</v>
      </c>
      <c r="B73">
        <v>32</v>
      </c>
      <c r="D73" s="12" t="s">
        <v>8221</v>
      </c>
      <c r="E73">
        <v>0</v>
      </c>
    </row>
    <row r="74" spans="1:5" x14ac:dyDescent="0.2">
      <c r="A74" s="11" t="s">
        <v>8219</v>
      </c>
      <c r="B74">
        <v>41</v>
      </c>
      <c r="D74" s="12" t="s">
        <v>8221</v>
      </c>
      <c r="E74">
        <v>7</v>
      </c>
    </row>
    <row r="75" spans="1:5" x14ac:dyDescent="0.2">
      <c r="A75" s="11" t="s">
        <v>8219</v>
      </c>
      <c r="B75">
        <v>18</v>
      </c>
      <c r="D75" s="12" t="s">
        <v>8221</v>
      </c>
      <c r="E75">
        <v>0</v>
      </c>
    </row>
    <row r="76" spans="1:5" x14ac:dyDescent="0.2">
      <c r="A76" s="11" t="s">
        <v>8219</v>
      </c>
      <c r="B76">
        <v>29</v>
      </c>
      <c r="D76" s="12" t="s">
        <v>8221</v>
      </c>
      <c r="E76">
        <v>5</v>
      </c>
    </row>
    <row r="77" spans="1:5" x14ac:dyDescent="0.2">
      <c r="A77" s="11" t="s">
        <v>8219</v>
      </c>
      <c r="B77">
        <v>47</v>
      </c>
      <c r="D77" s="12" t="s">
        <v>8221</v>
      </c>
      <c r="E77">
        <v>0</v>
      </c>
    </row>
    <row r="78" spans="1:5" x14ac:dyDescent="0.2">
      <c r="A78" s="11" t="s">
        <v>8219</v>
      </c>
      <c r="B78">
        <v>15</v>
      </c>
      <c r="D78" s="12" t="s">
        <v>8221</v>
      </c>
      <c r="E78">
        <v>0</v>
      </c>
    </row>
    <row r="79" spans="1:5" x14ac:dyDescent="0.2">
      <c r="A79" s="11" t="s">
        <v>8219</v>
      </c>
      <c r="B79">
        <v>26</v>
      </c>
      <c r="D79" s="12" t="s">
        <v>8221</v>
      </c>
      <c r="E79">
        <v>1</v>
      </c>
    </row>
    <row r="80" spans="1:5" x14ac:dyDescent="0.2">
      <c r="A80" s="11" t="s">
        <v>8219</v>
      </c>
      <c r="B80">
        <v>35</v>
      </c>
      <c r="D80" s="12" t="s">
        <v>8221</v>
      </c>
      <c r="E80">
        <v>0</v>
      </c>
    </row>
    <row r="81" spans="1:5" x14ac:dyDescent="0.2">
      <c r="A81" s="11" t="s">
        <v>8219</v>
      </c>
      <c r="B81">
        <v>41</v>
      </c>
      <c r="D81" s="12" t="s">
        <v>8221</v>
      </c>
      <c r="E81">
        <v>5</v>
      </c>
    </row>
    <row r="82" spans="1:5" x14ac:dyDescent="0.2">
      <c r="A82" s="11" t="s">
        <v>8219</v>
      </c>
      <c r="B82">
        <v>47</v>
      </c>
      <c r="D82" s="12" t="s">
        <v>8221</v>
      </c>
      <c r="E82">
        <v>3</v>
      </c>
    </row>
    <row r="83" spans="1:5" x14ac:dyDescent="0.2">
      <c r="A83" s="11" t="s">
        <v>8219</v>
      </c>
      <c r="B83">
        <v>28</v>
      </c>
      <c r="D83" s="12" t="s">
        <v>8221</v>
      </c>
      <c r="E83">
        <v>6</v>
      </c>
    </row>
    <row r="84" spans="1:5" x14ac:dyDescent="0.2">
      <c r="A84" s="11" t="s">
        <v>8219</v>
      </c>
      <c r="B84">
        <v>100</v>
      </c>
      <c r="D84" s="12" t="s">
        <v>8221</v>
      </c>
      <c r="E84">
        <v>12</v>
      </c>
    </row>
    <row r="85" spans="1:5" x14ac:dyDescent="0.2">
      <c r="A85" s="11" t="s">
        <v>8219</v>
      </c>
      <c r="B85">
        <v>13</v>
      </c>
      <c r="D85" s="12" t="s">
        <v>8221</v>
      </c>
      <c r="E85">
        <v>13</v>
      </c>
    </row>
    <row r="86" spans="1:5" x14ac:dyDescent="0.2">
      <c r="A86" s="11" t="s">
        <v>8219</v>
      </c>
      <c r="B86">
        <v>7</v>
      </c>
      <c r="D86" s="12" t="s">
        <v>8221</v>
      </c>
      <c r="E86">
        <v>5</v>
      </c>
    </row>
    <row r="87" spans="1:5" x14ac:dyDescent="0.2">
      <c r="A87" s="11" t="s">
        <v>8219</v>
      </c>
      <c r="B87">
        <v>21</v>
      </c>
      <c r="D87" s="12" t="s">
        <v>8221</v>
      </c>
      <c r="E87">
        <v>2</v>
      </c>
    </row>
    <row r="88" spans="1:5" x14ac:dyDescent="0.2">
      <c r="A88" s="11" t="s">
        <v>8219</v>
      </c>
      <c r="B88">
        <v>17</v>
      </c>
      <c r="D88" s="12" t="s">
        <v>8221</v>
      </c>
      <c r="E88">
        <v>8</v>
      </c>
    </row>
    <row r="89" spans="1:5" x14ac:dyDescent="0.2">
      <c r="A89" s="11" t="s">
        <v>8219</v>
      </c>
      <c r="B89">
        <v>25</v>
      </c>
      <c r="D89" s="12" t="s">
        <v>8221</v>
      </c>
      <c r="E89">
        <v>0</v>
      </c>
    </row>
    <row r="90" spans="1:5" x14ac:dyDescent="0.2">
      <c r="A90" s="11" t="s">
        <v>8219</v>
      </c>
      <c r="B90">
        <v>60</v>
      </c>
      <c r="D90" s="12" t="s">
        <v>8221</v>
      </c>
      <c r="E90">
        <v>13</v>
      </c>
    </row>
    <row r="91" spans="1:5" x14ac:dyDescent="0.2">
      <c r="A91" s="11" t="s">
        <v>8219</v>
      </c>
      <c r="B91">
        <v>56</v>
      </c>
      <c r="D91" s="12" t="s">
        <v>8221</v>
      </c>
      <c r="E91">
        <v>0</v>
      </c>
    </row>
    <row r="92" spans="1:5" x14ac:dyDescent="0.2">
      <c r="A92" s="11" t="s">
        <v>8219</v>
      </c>
      <c r="B92">
        <v>16</v>
      </c>
      <c r="D92" s="12" t="s">
        <v>8221</v>
      </c>
      <c r="E92">
        <v>5</v>
      </c>
    </row>
    <row r="93" spans="1:5" x14ac:dyDescent="0.2">
      <c r="A93" s="11" t="s">
        <v>8219</v>
      </c>
      <c r="B93">
        <v>46</v>
      </c>
      <c r="D93" s="12" t="s">
        <v>8221</v>
      </c>
      <c r="E93">
        <v>8</v>
      </c>
    </row>
    <row r="94" spans="1:5" x14ac:dyDescent="0.2">
      <c r="A94" s="11" t="s">
        <v>8219</v>
      </c>
      <c r="B94">
        <v>43</v>
      </c>
      <c r="D94" s="12" t="s">
        <v>8221</v>
      </c>
      <c r="E94">
        <v>8</v>
      </c>
    </row>
    <row r="95" spans="1:5" x14ac:dyDescent="0.2">
      <c r="A95" s="11" t="s">
        <v>8219</v>
      </c>
      <c r="B95">
        <v>15</v>
      </c>
      <c r="D95" s="12" t="s">
        <v>8221</v>
      </c>
      <c r="E95">
        <v>0</v>
      </c>
    </row>
    <row r="96" spans="1:5" x14ac:dyDescent="0.2">
      <c r="A96" s="11" t="s">
        <v>8219</v>
      </c>
      <c r="B96">
        <v>12</v>
      </c>
      <c r="D96" s="12" t="s">
        <v>8221</v>
      </c>
      <c r="E96">
        <v>2</v>
      </c>
    </row>
    <row r="97" spans="1:5" x14ac:dyDescent="0.2">
      <c r="A97" s="11" t="s">
        <v>8219</v>
      </c>
      <c r="B97">
        <v>21</v>
      </c>
      <c r="D97" s="12" t="s">
        <v>8221</v>
      </c>
      <c r="E97">
        <v>3</v>
      </c>
    </row>
    <row r="98" spans="1:5" x14ac:dyDescent="0.2">
      <c r="A98" s="11" t="s">
        <v>8219</v>
      </c>
      <c r="B98">
        <v>34</v>
      </c>
      <c r="D98" s="12" t="s">
        <v>8221</v>
      </c>
      <c r="E98">
        <v>0</v>
      </c>
    </row>
    <row r="99" spans="1:5" x14ac:dyDescent="0.2">
      <c r="A99" s="11" t="s">
        <v>8219</v>
      </c>
      <c r="B99">
        <v>8</v>
      </c>
      <c r="D99" s="12" t="s">
        <v>8221</v>
      </c>
      <c r="E99">
        <v>0</v>
      </c>
    </row>
    <row r="100" spans="1:5" x14ac:dyDescent="0.2">
      <c r="A100" s="11" t="s">
        <v>8219</v>
      </c>
      <c r="B100">
        <v>60</v>
      </c>
      <c r="D100" s="12" t="s">
        <v>8221</v>
      </c>
      <c r="E100">
        <v>11</v>
      </c>
    </row>
    <row r="101" spans="1:5" x14ac:dyDescent="0.2">
      <c r="A101" s="11" t="s">
        <v>8219</v>
      </c>
      <c r="B101">
        <v>39</v>
      </c>
      <c r="D101" s="12" t="s">
        <v>8221</v>
      </c>
      <c r="E101">
        <v>0</v>
      </c>
    </row>
    <row r="102" spans="1:5" x14ac:dyDescent="0.2">
      <c r="A102" s="11" t="s">
        <v>8219</v>
      </c>
      <c r="B102">
        <v>26</v>
      </c>
      <c r="D102" s="12" t="s">
        <v>8221</v>
      </c>
      <c r="E102">
        <v>1</v>
      </c>
    </row>
    <row r="103" spans="1:5" x14ac:dyDescent="0.2">
      <c r="A103" s="11" t="s">
        <v>8219</v>
      </c>
      <c r="B103">
        <v>35</v>
      </c>
      <c r="D103" s="12" t="s">
        <v>8221</v>
      </c>
      <c r="E103">
        <v>0</v>
      </c>
    </row>
    <row r="104" spans="1:5" x14ac:dyDescent="0.2">
      <c r="A104" s="11" t="s">
        <v>8219</v>
      </c>
      <c r="B104">
        <v>65</v>
      </c>
      <c r="D104" s="12" t="s">
        <v>8221</v>
      </c>
      <c r="E104">
        <v>17</v>
      </c>
    </row>
    <row r="105" spans="1:5" x14ac:dyDescent="0.2">
      <c r="A105" s="11" t="s">
        <v>8219</v>
      </c>
      <c r="B105">
        <v>49</v>
      </c>
      <c r="D105" s="12" t="s">
        <v>8221</v>
      </c>
      <c r="E105">
        <v>2</v>
      </c>
    </row>
    <row r="106" spans="1:5" x14ac:dyDescent="0.2">
      <c r="A106" s="11" t="s">
        <v>8219</v>
      </c>
      <c r="B106">
        <v>10</v>
      </c>
      <c r="D106" s="12" t="s">
        <v>8221</v>
      </c>
      <c r="E106">
        <v>1</v>
      </c>
    </row>
    <row r="107" spans="1:5" x14ac:dyDescent="0.2">
      <c r="A107" s="11" t="s">
        <v>8219</v>
      </c>
      <c r="B107">
        <v>60</v>
      </c>
      <c r="D107" s="12" t="s">
        <v>8221</v>
      </c>
      <c r="E107">
        <v>2</v>
      </c>
    </row>
    <row r="108" spans="1:5" x14ac:dyDescent="0.2">
      <c r="A108" s="11" t="s">
        <v>8219</v>
      </c>
      <c r="B108">
        <v>27</v>
      </c>
      <c r="D108" s="12" t="s">
        <v>8221</v>
      </c>
      <c r="E108">
        <v>16</v>
      </c>
    </row>
    <row r="109" spans="1:5" x14ac:dyDescent="0.2">
      <c r="A109" s="11" t="s">
        <v>8219</v>
      </c>
      <c r="B109">
        <v>69</v>
      </c>
      <c r="D109" s="12" t="s">
        <v>8221</v>
      </c>
      <c r="E109">
        <v>1</v>
      </c>
    </row>
    <row r="110" spans="1:5" x14ac:dyDescent="0.2">
      <c r="A110" s="11" t="s">
        <v>8219</v>
      </c>
      <c r="B110">
        <v>47</v>
      </c>
      <c r="D110" s="12" t="s">
        <v>8221</v>
      </c>
      <c r="E110">
        <v>4</v>
      </c>
    </row>
    <row r="111" spans="1:5" x14ac:dyDescent="0.2">
      <c r="A111" s="11" t="s">
        <v>8219</v>
      </c>
      <c r="B111">
        <v>47</v>
      </c>
      <c r="D111" s="12" t="s">
        <v>8221</v>
      </c>
      <c r="E111">
        <v>5</v>
      </c>
    </row>
    <row r="112" spans="1:5" x14ac:dyDescent="0.2">
      <c r="A112" s="11" t="s">
        <v>8219</v>
      </c>
      <c r="B112">
        <v>26</v>
      </c>
      <c r="D112" s="12" t="s">
        <v>8221</v>
      </c>
      <c r="E112">
        <v>7</v>
      </c>
    </row>
    <row r="113" spans="1:5" x14ac:dyDescent="0.2">
      <c r="A113" s="11" t="s">
        <v>8219</v>
      </c>
      <c r="B113">
        <v>53</v>
      </c>
      <c r="D113" s="12" t="s">
        <v>8221</v>
      </c>
      <c r="E113">
        <v>0</v>
      </c>
    </row>
    <row r="114" spans="1:5" x14ac:dyDescent="0.2">
      <c r="A114" s="11" t="s">
        <v>8219</v>
      </c>
      <c r="B114">
        <v>81</v>
      </c>
      <c r="D114" s="12" t="s">
        <v>8221</v>
      </c>
      <c r="E114">
        <v>12</v>
      </c>
    </row>
    <row r="115" spans="1:5" x14ac:dyDescent="0.2">
      <c r="A115" s="11" t="s">
        <v>8219</v>
      </c>
      <c r="B115">
        <v>78</v>
      </c>
      <c r="D115" s="12" t="s">
        <v>8221</v>
      </c>
      <c r="E115">
        <v>2</v>
      </c>
    </row>
    <row r="116" spans="1:5" x14ac:dyDescent="0.2">
      <c r="A116" s="11" t="s">
        <v>8219</v>
      </c>
      <c r="B116">
        <v>35</v>
      </c>
      <c r="D116" s="12" t="s">
        <v>8221</v>
      </c>
      <c r="E116">
        <v>5</v>
      </c>
    </row>
    <row r="117" spans="1:5" x14ac:dyDescent="0.2">
      <c r="A117" s="11" t="s">
        <v>8219</v>
      </c>
      <c r="B117">
        <v>22</v>
      </c>
      <c r="D117" s="12" t="s">
        <v>8221</v>
      </c>
      <c r="E117">
        <v>2</v>
      </c>
    </row>
    <row r="118" spans="1:5" x14ac:dyDescent="0.2">
      <c r="A118" s="11" t="s">
        <v>8219</v>
      </c>
      <c r="B118">
        <v>57</v>
      </c>
      <c r="D118" s="12" t="s">
        <v>8221</v>
      </c>
      <c r="E118">
        <v>3</v>
      </c>
    </row>
    <row r="119" spans="1:5" x14ac:dyDescent="0.2">
      <c r="A119" s="11" t="s">
        <v>8219</v>
      </c>
      <c r="B119">
        <v>27</v>
      </c>
      <c r="D119" s="12" t="s">
        <v>8221</v>
      </c>
      <c r="E119">
        <v>0</v>
      </c>
    </row>
    <row r="120" spans="1:5" x14ac:dyDescent="0.2">
      <c r="A120" s="11" t="s">
        <v>8219</v>
      </c>
      <c r="B120">
        <v>39</v>
      </c>
      <c r="D120" s="12" t="s">
        <v>8221</v>
      </c>
      <c r="E120">
        <v>49</v>
      </c>
    </row>
    <row r="121" spans="1:5" x14ac:dyDescent="0.2">
      <c r="A121" s="11" t="s">
        <v>8219</v>
      </c>
      <c r="B121">
        <v>37</v>
      </c>
      <c r="D121" s="12" t="s">
        <v>8221</v>
      </c>
      <c r="E121">
        <v>1</v>
      </c>
    </row>
    <row r="122" spans="1:5" x14ac:dyDescent="0.2">
      <c r="A122" s="11" t="s">
        <v>8219</v>
      </c>
      <c r="B122">
        <v>137</v>
      </c>
      <c r="D122" s="12" t="s">
        <v>8221</v>
      </c>
      <c r="E122">
        <v>2</v>
      </c>
    </row>
    <row r="123" spans="1:5" x14ac:dyDescent="0.2">
      <c r="A123" s="11" t="s">
        <v>8219</v>
      </c>
      <c r="B123">
        <v>376</v>
      </c>
      <c r="D123" s="12" t="s">
        <v>8221</v>
      </c>
      <c r="E123">
        <v>0</v>
      </c>
    </row>
    <row r="124" spans="1:5" x14ac:dyDescent="0.2">
      <c r="A124" s="11" t="s">
        <v>8219</v>
      </c>
      <c r="B124">
        <v>202</v>
      </c>
      <c r="D124" s="12" t="s">
        <v>8221</v>
      </c>
      <c r="E124">
        <v>0</v>
      </c>
    </row>
    <row r="125" spans="1:5" x14ac:dyDescent="0.2">
      <c r="A125" s="11" t="s">
        <v>8219</v>
      </c>
      <c r="B125">
        <v>328</v>
      </c>
      <c r="D125" s="12" t="s">
        <v>8221</v>
      </c>
      <c r="E125">
        <v>11</v>
      </c>
    </row>
    <row r="126" spans="1:5" x14ac:dyDescent="0.2">
      <c r="A126" s="11" t="s">
        <v>8219</v>
      </c>
      <c r="B126">
        <v>84</v>
      </c>
      <c r="D126" s="12" t="s">
        <v>8221</v>
      </c>
      <c r="E126">
        <v>1</v>
      </c>
    </row>
    <row r="127" spans="1:5" x14ac:dyDescent="0.2">
      <c r="A127" s="11" t="s">
        <v>8219</v>
      </c>
      <c r="B127">
        <v>96</v>
      </c>
      <c r="D127" s="12" t="s">
        <v>8221</v>
      </c>
      <c r="E127">
        <v>8</v>
      </c>
    </row>
    <row r="128" spans="1:5" x14ac:dyDescent="0.2">
      <c r="A128" s="11" t="s">
        <v>8219</v>
      </c>
      <c r="B128">
        <v>223</v>
      </c>
      <c r="D128" s="12" t="s">
        <v>8221</v>
      </c>
      <c r="E128">
        <v>5</v>
      </c>
    </row>
    <row r="129" spans="1:5" x14ac:dyDescent="0.2">
      <c r="A129" s="11" t="s">
        <v>8219</v>
      </c>
      <c r="B129">
        <v>62</v>
      </c>
      <c r="D129" s="12" t="s">
        <v>8221</v>
      </c>
      <c r="E129">
        <v>39</v>
      </c>
    </row>
    <row r="130" spans="1:5" x14ac:dyDescent="0.2">
      <c r="A130" s="11" t="s">
        <v>8219</v>
      </c>
      <c r="B130">
        <v>146</v>
      </c>
      <c r="D130" s="12" t="s">
        <v>8221</v>
      </c>
      <c r="E130">
        <v>0</v>
      </c>
    </row>
    <row r="131" spans="1:5" x14ac:dyDescent="0.2">
      <c r="A131" s="11" t="s">
        <v>8219</v>
      </c>
      <c r="B131">
        <v>235</v>
      </c>
      <c r="D131" s="12" t="s">
        <v>8221</v>
      </c>
      <c r="E131">
        <v>0</v>
      </c>
    </row>
    <row r="132" spans="1:5" x14ac:dyDescent="0.2">
      <c r="A132" s="11" t="s">
        <v>8219</v>
      </c>
      <c r="B132">
        <v>437</v>
      </c>
      <c r="D132" s="12" t="s">
        <v>8221</v>
      </c>
      <c r="E132">
        <v>2</v>
      </c>
    </row>
    <row r="133" spans="1:5" x14ac:dyDescent="0.2">
      <c r="A133" s="11" t="s">
        <v>8219</v>
      </c>
      <c r="B133">
        <v>77</v>
      </c>
      <c r="D133" s="12" t="s">
        <v>8221</v>
      </c>
      <c r="E133">
        <v>170</v>
      </c>
    </row>
    <row r="134" spans="1:5" x14ac:dyDescent="0.2">
      <c r="A134" s="11" t="s">
        <v>8219</v>
      </c>
      <c r="B134">
        <v>108</v>
      </c>
      <c r="D134" s="12" t="s">
        <v>8221</v>
      </c>
      <c r="E134">
        <v>5</v>
      </c>
    </row>
    <row r="135" spans="1:5" x14ac:dyDescent="0.2">
      <c r="A135" s="11" t="s">
        <v>8219</v>
      </c>
      <c r="B135">
        <v>7</v>
      </c>
      <c r="D135" s="12" t="s">
        <v>8221</v>
      </c>
      <c r="E135">
        <v>14</v>
      </c>
    </row>
    <row r="136" spans="1:5" x14ac:dyDescent="0.2">
      <c r="A136" s="11" t="s">
        <v>8219</v>
      </c>
      <c r="B136">
        <v>314</v>
      </c>
      <c r="D136" s="12" t="s">
        <v>8221</v>
      </c>
      <c r="E136">
        <v>1</v>
      </c>
    </row>
    <row r="137" spans="1:5" x14ac:dyDescent="0.2">
      <c r="A137" s="11" t="s">
        <v>8219</v>
      </c>
      <c r="B137">
        <v>188</v>
      </c>
      <c r="D137" s="12" t="s">
        <v>8221</v>
      </c>
      <c r="E137">
        <v>0</v>
      </c>
    </row>
    <row r="138" spans="1:5" x14ac:dyDescent="0.2">
      <c r="A138" s="11" t="s">
        <v>8219</v>
      </c>
      <c r="B138">
        <v>275</v>
      </c>
      <c r="D138" s="12" t="s">
        <v>8221</v>
      </c>
      <c r="E138">
        <v>124</v>
      </c>
    </row>
    <row r="139" spans="1:5" x14ac:dyDescent="0.2">
      <c r="A139" s="11" t="s">
        <v>8219</v>
      </c>
      <c r="B139">
        <v>560</v>
      </c>
      <c r="D139" s="12" t="s">
        <v>8221</v>
      </c>
      <c r="E139">
        <v>0</v>
      </c>
    </row>
    <row r="140" spans="1:5" x14ac:dyDescent="0.2">
      <c r="A140" s="11" t="s">
        <v>8219</v>
      </c>
      <c r="B140">
        <v>688</v>
      </c>
      <c r="D140" s="12" t="s">
        <v>8221</v>
      </c>
      <c r="E140">
        <v>0</v>
      </c>
    </row>
    <row r="141" spans="1:5" x14ac:dyDescent="0.2">
      <c r="A141" s="11" t="s">
        <v>8219</v>
      </c>
      <c r="B141">
        <v>942</v>
      </c>
      <c r="D141" s="12" t="s">
        <v>8221</v>
      </c>
      <c r="E141">
        <v>55</v>
      </c>
    </row>
    <row r="142" spans="1:5" x14ac:dyDescent="0.2">
      <c r="A142" s="11" t="s">
        <v>8219</v>
      </c>
      <c r="B142">
        <v>88</v>
      </c>
      <c r="D142" s="12" t="s">
        <v>8221</v>
      </c>
      <c r="E142">
        <v>140</v>
      </c>
    </row>
    <row r="143" spans="1:5" x14ac:dyDescent="0.2">
      <c r="A143" s="11" t="s">
        <v>8219</v>
      </c>
      <c r="B143">
        <v>220</v>
      </c>
      <c r="D143" s="12" t="s">
        <v>8221</v>
      </c>
      <c r="E143">
        <v>21</v>
      </c>
    </row>
    <row r="144" spans="1:5" x14ac:dyDescent="0.2">
      <c r="A144" s="11" t="s">
        <v>8219</v>
      </c>
      <c r="B144">
        <v>145</v>
      </c>
      <c r="D144" s="12" t="s">
        <v>8221</v>
      </c>
      <c r="E144">
        <v>1</v>
      </c>
    </row>
    <row r="145" spans="1:5" x14ac:dyDescent="0.2">
      <c r="A145" s="11" t="s">
        <v>8219</v>
      </c>
      <c r="B145">
        <v>963</v>
      </c>
      <c r="D145" s="12" t="s">
        <v>8221</v>
      </c>
      <c r="E145">
        <v>147</v>
      </c>
    </row>
    <row r="146" spans="1:5" x14ac:dyDescent="0.2">
      <c r="A146" s="11" t="s">
        <v>8219</v>
      </c>
      <c r="B146">
        <v>91</v>
      </c>
      <c r="D146" s="12" t="s">
        <v>8221</v>
      </c>
      <c r="E146">
        <v>11</v>
      </c>
    </row>
    <row r="147" spans="1:5" x14ac:dyDescent="0.2">
      <c r="A147" s="11" t="s">
        <v>8219</v>
      </c>
      <c r="B147">
        <v>58</v>
      </c>
      <c r="D147" s="12" t="s">
        <v>8221</v>
      </c>
      <c r="E147">
        <v>125</v>
      </c>
    </row>
    <row r="148" spans="1:5" x14ac:dyDescent="0.2">
      <c r="A148" s="11" t="s">
        <v>8219</v>
      </c>
      <c r="B148">
        <v>36</v>
      </c>
      <c r="D148" s="12" t="s">
        <v>8221</v>
      </c>
      <c r="E148">
        <v>1</v>
      </c>
    </row>
    <row r="149" spans="1:5" x14ac:dyDescent="0.2">
      <c r="A149" s="11" t="s">
        <v>8219</v>
      </c>
      <c r="B149">
        <v>165</v>
      </c>
      <c r="D149" s="12" t="s">
        <v>8221</v>
      </c>
      <c r="E149">
        <v>0</v>
      </c>
    </row>
    <row r="150" spans="1:5" x14ac:dyDescent="0.2">
      <c r="A150" s="11" t="s">
        <v>8219</v>
      </c>
      <c r="B150">
        <v>111</v>
      </c>
      <c r="D150" s="12" t="s">
        <v>8221</v>
      </c>
      <c r="E150">
        <v>0</v>
      </c>
    </row>
    <row r="151" spans="1:5" x14ac:dyDescent="0.2">
      <c r="A151" s="11" t="s">
        <v>8219</v>
      </c>
      <c r="B151">
        <v>1596</v>
      </c>
      <c r="D151" s="12" t="s">
        <v>8221</v>
      </c>
      <c r="E151">
        <v>3</v>
      </c>
    </row>
    <row r="152" spans="1:5" x14ac:dyDescent="0.2">
      <c r="A152" s="11" t="s">
        <v>8219</v>
      </c>
      <c r="B152">
        <v>61</v>
      </c>
      <c r="D152" s="12" t="s">
        <v>8221</v>
      </c>
      <c r="E152">
        <v>0</v>
      </c>
    </row>
    <row r="153" spans="1:5" x14ac:dyDescent="0.2">
      <c r="A153" s="11" t="s">
        <v>8219</v>
      </c>
      <c r="B153">
        <v>287</v>
      </c>
      <c r="D153" s="12" t="s">
        <v>8221</v>
      </c>
      <c r="E153">
        <v>0</v>
      </c>
    </row>
    <row r="154" spans="1:5" x14ac:dyDescent="0.2">
      <c r="A154" s="11" t="s">
        <v>8219</v>
      </c>
      <c r="B154">
        <v>65</v>
      </c>
      <c r="D154" s="12" t="s">
        <v>8221</v>
      </c>
      <c r="E154">
        <v>0</v>
      </c>
    </row>
    <row r="155" spans="1:5" x14ac:dyDescent="0.2">
      <c r="A155" s="11" t="s">
        <v>8219</v>
      </c>
      <c r="B155">
        <v>118</v>
      </c>
      <c r="D155" s="12" t="s">
        <v>8221</v>
      </c>
      <c r="E155">
        <v>0</v>
      </c>
    </row>
    <row r="156" spans="1:5" x14ac:dyDescent="0.2">
      <c r="A156" s="11" t="s">
        <v>8219</v>
      </c>
      <c r="B156">
        <v>113</v>
      </c>
      <c r="D156" s="12" t="s">
        <v>8221</v>
      </c>
      <c r="E156">
        <v>3</v>
      </c>
    </row>
    <row r="157" spans="1:5" x14ac:dyDescent="0.2">
      <c r="A157" s="11" t="s">
        <v>8219</v>
      </c>
      <c r="B157">
        <v>332</v>
      </c>
      <c r="D157" s="12" t="s">
        <v>8221</v>
      </c>
      <c r="E157">
        <v>0</v>
      </c>
    </row>
    <row r="158" spans="1:5" x14ac:dyDescent="0.2">
      <c r="A158" s="11" t="s">
        <v>8219</v>
      </c>
      <c r="B158">
        <v>62</v>
      </c>
      <c r="D158" s="12" t="s">
        <v>8221</v>
      </c>
      <c r="E158">
        <v>1</v>
      </c>
    </row>
    <row r="159" spans="1:5" x14ac:dyDescent="0.2">
      <c r="A159" s="11" t="s">
        <v>8219</v>
      </c>
      <c r="B159">
        <v>951</v>
      </c>
      <c r="D159" s="12" t="s">
        <v>8221</v>
      </c>
      <c r="E159">
        <v>3</v>
      </c>
    </row>
    <row r="160" spans="1:5" x14ac:dyDescent="0.2">
      <c r="A160" s="11" t="s">
        <v>8219</v>
      </c>
      <c r="B160">
        <v>415</v>
      </c>
      <c r="D160" s="12" t="s">
        <v>8221</v>
      </c>
      <c r="E160">
        <v>22</v>
      </c>
    </row>
    <row r="161" spans="1:5" x14ac:dyDescent="0.2">
      <c r="A161" s="11" t="s">
        <v>8219</v>
      </c>
      <c r="B161">
        <v>305</v>
      </c>
      <c r="D161" s="12" t="s">
        <v>8221</v>
      </c>
      <c r="E161">
        <v>26</v>
      </c>
    </row>
    <row r="162" spans="1:5" x14ac:dyDescent="0.2">
      <c r="A162" s="11" t="s">
        <v>8219</v>
      </c>
      <c r="B162">
        <v>2139</v>
      </c>
      <c r="D162" s="12" t="s">
        <v>8221</v>
      </c>
      <c r="E162">
        <v>4</v>
      </c>
    </row>
    <row r="163" spans="1:5" x14ac:dyDescent="0.2">
      <c r="A163" s="11" t="s">
        <v>8219</v>
      </c>
      <c r="B163">
        <v>79</v>
      </c>
      <c r="D163" s="12" t="s">
        <v>8221</v>
      </c>
      <c r="E163">
        <v>0</v>
      </c>
    </row>
    <row r="164" spans="1:5" x14ac:dyDescent="0.2">
      <c r="A164" s="11" t="s">
        <v>8219</v>
      </c>
      <c r="B164">
        <v>179</v>
      </c>
      <c r="D164" s="12" t="s">
        <v>8221</v>
      </c>
      <c r="E164">
        <v>4</v>
      </c>
    </row>
    <row r="165" spans="1:5" x14ac:dyDescent="0.2">
      <c r="A165" s="11" t="s">
        <v>8219</v>
      </c>
      <c r="B165">
        <v>202</v>
      </c>
      <c r="D165" s="12" t="s">
        <v>8221</v>
      </c>
      <c r="E165">
        <v>9</v>
      </c>
    </row>
    <row r="166" spans="1:5" x14ac:dyDescent="0.2">
      <c r="A166" s="11" t="s">
        <v>8219</v>
      </c>
      <c r="B166">
        <v>760</v>
      </c>
      <c r="D166" s="12" t="s">
        <v>8221</v>
      </c>
      <c r="E166">
        <v>5</v>
      </c>
    </row>
    <row r="167" spans="1:5" x14ac:dyDescent="0.2">
      <c r="A167" s="11" t="s">
        <v>8219</v>
      </c>
      <c r="B167">
        <v>563</v>
      </c>
      <c r="D167" s="12" t="s">
        <v>8221</v>
      </c>
      <c r="E167">
        <v>14</v>
      </c>
    </row>
    <row r="168" spans="1:5" x14ac:dyDescent="0.2">
      <c r="A168" s="11" t="s">
        <v>8219</v>
      </c>
      <c r="B168">
        <v>135</v>
      </c>
      <c r="D168" s="12" t="s">
        <v>8221</v>
      </c>
      <c r="E168">
        <v>1</v>
      </c>
    </row>
    <row r="169" spans="1:5" x14ac:dyDescent="0.2">
      <c r="A169" s="11" t="s">
        <v>8219</v>
      </c>
      <c r="B169">
        <v>290</v>
      </c>
      <c r="D169" s="12" t="s">
        <v>8221</v>
      </c>
      <c r="E169">
        <v>10</v>
      </c>
    </row>
    <row r="170" spans="1:5" x14ac:dyDescent="0.2">
      <c r="A170" s="11" t="s">
        <v>8219</v>
      </c>
      <c r="B170">
        <v>447</v>
      </c>
      <c r="D170" s="12" t="s">
        <v>8221</v>
      </c>
      <c r="E170">
        <v>3</v>
      </c>
    </row>
    <row r="171" spans="1:5" x14ac:dyDescent="0.2">
      <c r="A171" s="11" t="s">
        <v>8219</v>
      </c>
      <c r="B171">
        <v>232</v>
      </c>
      <c r="D171" s="12" t="s">
        <v>8221</v>
      </c>
      <c r="E171">
        <v>1</v>
      </c>
    </row>
    <row r="172" spans="1:5" x14ac:dyDescent="0.2">
      <c r="A172" s="11" t="s">
        <v>8219</v>
      </c>
      <c r="B172">
        <v>168</v>
      </c>
      <c r="D172" s="12" t="s">
        <v>8221</v>
      </c>
      <c r="E172">
        <v>0</v>
      </c>
    </row>
    <row r="173" spans="1:5" x14ac:dyDescent="0.2">
      <c r="A173" s="11" t="s">
        <v>8219</v>
      </c>
      <c r="B173">
        <v>128</v>
      </c>
      <c r="D173" s="12" t="s">
        <v>8221</v>
      </c>
      <c r="E173">
        <v>5</v>
      </c>
    </row>
    <row r="174" spans="1:5" x14ac:dyDescent="0.2">
      <c r="A174" s="11" t="s">
        <v>8219</v>
      </c>
      <c r="B174">
        <v>493</v>
      </c>
      <c r="D174" s="12" t="s">
        <v>8221</v>
      </c>
      <c r="E174">
        <v>2</v>
      </c>
    </row>
    <row r="175" spans="1:5" x14ac:dyDescent="0.2">
      <c r="A175" s="11" t="s">
        <v>8219</v>
      </c>
      <c r="B175">
        <v>131</v>
      </c>
      <c r="D175" s="12" t="s">
        <v>8221</v>
      </c>
      <c r="E175">
        <v>68</v>
      </c>
    </row>
    <row r="176" spans="1:5" x14ac:dyDescent="0.2">
      <c r="A176" s="11" t="s">
        <v>8219</v>
      </c>
      <c r="B176">
        <v>50</v>
      </c>
      <c r="D176" s="12" t="s">
        <v>8221</v>
      </c>
      <c r="E176">
        <v>3</v>
      </c>
    </row>
    <row r="177" spans="1:5" x14ac:dyDescent="0.2">
      <c r="A177" s="11" t="s">
        <v>8219</v>
      </c>
      <c r="B177">
        <v>665</v>
      </c>
      <c r="D177" s="12" t="s">
        <v>8221</v>
      </c>
      <c r="E177">
        <v>34</v>
      </c>
    </row>
    <row r="178" spans="1:5" x14ac:dyDescent="0.2">
      <c r="A178" s="11" t="s">
        <v>8219</v>
      </c>
      <c r="B178">
        <v>129</v>
      </c>
      <c r="D178" s="12" t="s">
        <v>8221</v>
      </c>
      <c r="E178">
        <v>0</v>
      </c>
    </row>
    <row r="179" spans="1:5" x14ac:dyDescent="0.2">
      <c r="A179" s="11" t="s">
        <v>8219</v>
      </c>
      <c r="B179">
        <v>142</v>
      </c>
      <c r="D179" s="12" t="s">
        <v>8221</v>
      </c>
      <c r="E179">
        <v>3</v>
      </c>
    </row>
    <row r="180" spans="1:5" x14ac:dyDescent="0.2">
      <c r="A180" s="11" t="s">
        <v>8219</v>
      </c>
      <c r="B180">
        <v>2436</v>
      </c>
      <c r="D180" s="12" t="s">
        <v>8221</v>
      </c>
      <c r="E180">
        <v>0</v>
      </c>
    </row>
    <row r="181" spans="1:5" x14ac:dyDescent="0.2">
      <c r="A181" s="11" t="s">
        <v>8219</v>
      </c>
      <c r="B181">
        <v>244</v>
      </c>
      <c r="D181" s="12" t="s">
        <v>8221</v>
      </c>
      <c r="E181">
        <v>70</v>
      </c>
    </row>
    <row r="182" spans="1:5" x14ac:dyDescent="0.2">
      <c r="A182" s="11" t="s">
        <v>8219</v>
      </c>
      <c r="B182">
        <v>298</v>
      </c>
      <c r="D182" s="12" t="s">
        <v>8221</v>
      </c>
      <c r="E182">
        <v>1</v>
      </c>
    </row>
    <row r="183" spans="1:5" x14ac:dyDescent="0.2">
      <c r="A183" s="11" t="s">
        <v>8219</v>
      </c>
      <c r="B183">
        <v>251</v>
      </c>
      <c r="D183" s="12" t="s">
        <v>8221</v>
      </c>
      <c r="E183">
        <v>1</v>
      </c>
    </row>
    <row r="184" spans="1:5" x14ac:dyDescent="0.2">
      <c r="A184" s="11" t="s">
        <v>8219</v>
      </c>
      <c r="B184">
        <v>108</v>
      </c>
      <c r="D184" s="12" t="s">
        <v>8221</v>
      </c>
      <c r="E184">
        <v>1</v>
      </c>
    </row>
    <row r="185" spans="1:5" x14ac:dyDescent="0.2">
      <c r="A185" s="11" t="s">
        <v>8219</v>
      </c>
      <c r="B185">
        <v>82</v>
      </c>
      <c r="D185" s="12" t="s">
        <v>8221</v>
      </c>
      <c r="E185">
        <v>2</v>
      </c>
    </row>
    <row r="186" spans="1:5" x14ac:dyDescent="0.2">
      <c r="A186" s="11" t="s">
        <v>8219</v>
      </c>
      <c r="B186">
        <v>74</v>
      </c>
      <c r="D186" s="12" t="s">
        <v>8221</v>
      </c>
      <c r="E186">
        <v>2</v>
      </c>
    </row>
    <row r="187" spans="1:5" x14ac:dyDescent="0.2">
      <c r="A187" s="11" t="s">
        <v>8219</v>
      </c>
      <c r="B187">
        <v>189</v>
      </c>
      <c r="D187" s="12" t="s">
        <v>8221</v>
      </c>
      <c r="E187">
        <v>34</v>
      </c>
    </row>
    <row r="188" spans="1:5" x14ac:dyDescent="0.2">
      <c r="A188" s="11" t="s">
        <v>8219</v>
      </c>
      <c r="B188">
        <v>80</v>
      </c>
      <c r="D188" s="12" t="s">
        <v>8221</v>
      </c>
      <c r="E188">
        <v>2</v>
      </c>
    </row>
    <row r="189" spans="1:5" x14ac:dyDescent="0.2">
      <c r="A189" s="11" t="s">
        <v>8219</v>
      </c>
      <c r="B189">
        <v>576</v>
      </c>
      <c r="D189" s="12" t="s">
        <v>8221</v>
      </c>
      <c r="E189">
        <v>0</v>
      </c>
    </row>
    <row r="190" spans="1:5" x14ac:dyDescent="0.2">
      <c r="A190" s="11" t="s">
        <v>8219</v>
      </c>
      <c r="B190">
        <v>202</v>
      </c>
      <c r="D190" s="12" t="s">
        <v>8221</v>
      </c>
      <c r="E190">
        <v>1</v>
      </c>
    </row>
    <row r="191" spans="1:5" x14ac:dyDescent="0.2">
      <c r="A191" s="11" t="s">
        <v>8219</v>
      </c>
      <c r="B191">
        <v>238</v>
      </c>
      <c r="D191" s="12" t="s">
        <v>8221</v>
      </c>
      <c r="E191">
        <v>8</v>
      </c>
    </row>
    <row r="192" spans="1:5" x14ac:dyDescent="0.2">
      <c r="A192" s="11" t="s">
        <v>8219</v>
      </c>
      <c r="B192">
        <v>36</v>
      </c>
      <c r="D192" s="12" t="s">
        <v>8221</v>
      </c>
      <c r="E192">
        <v>4</v>
      </c>
    </row>
    <row r="193" spans="1:5" x14ac:dyDescent="0.2">
      <c r="A193" s="11" t="s">
        <v>8219</v>
      </c>
      <c r="B193">
        <v>150</v>
      </c>
      <c r="D193" s="12" t="s">
        <v>8221</v>
      </c>
      <c r="E193">
        <v>28</v>
      </c>
    </row>
    <row r="194" spans="1:5" x14ac:dyDescent="0.2">
      <c r="A194" s="11" t="s">
        <v>8219</v>
      </c>
      <c r="B194">
        <v>146</v>
      </c>
      <c r="D194" s="12" t="s">
        <v>8221</v>
      </c>
      <c r="E194">
        <v>0</v>
      </c>
    </row>
    <row r="195" spans="1:5" x14ac:dyDescent="0.2">
      <c r="A195" s="11" t="s">
        <v>8219</v>
      </c>
      <c r="B195">
        <v>222</v>
      </c>
      <c r="D195" s="12" t="s">
        <v>8221</v>
      </c>
      <c r="E195">
        <v>6</v>
      </c>
    </row>
    <row r="196" spans="1:5" x14ac:dyDescent="0.2">
      <c r="A196" s="11" t="s">
        <v>8219</v>
      </c>
      <c r="B196">
        <v>120</v>
      </c>
      <c r="D196" s="12" t="s">
        <v>8221</v>
      </c>
      <c r="E196">
        <v>22</v>
      </c>
    </row>
    <row r="197" spans="1:5" x14ac:dyDescent="0.2">
      <c r="A197" s="11" t="s">
        <v>8219</v>
      </c>
      <c r="B197">
        <v>126</v>
      </c>
      <c r="D197" s="12" t="s">
        <v>8221</v>
      </c>
      <c r="E197">
        <v>0</v>
      </c>
    </row>
    <row r="198" spans="1:5" x14ac:dyDescent="0.2">
      <c r="A198" s="11" t="s">
        <v>8219</v>
      </c>
      <c r="B198">
        <v>158</v>
      </c>
      <c r="D198" s="12" t="s">
        <v>8221</v>
      </c>
      <c r="E198">
        <v>1</v>
      </c>
    </row>
    <row r="199" spans="1:5" x14ac:dyDescent="0.2">
      <c r="A199" s="11" t="s">
        <v>8219</v>
      </c>
      <c r="B199">
        <v>316</v>
      </c>
      <c r="D199" s="12" t="s">
        <v>8221</v>
      </c>
      <c r="E199">
        <v>20</v>
      </c>
    </row>
    <row r="200" spans="1:5" x14ac:dyDescent="0.2">
      <c r="A200" s="11" t="s">
        <v>8219</v>
      </c>
      <c r="B200">
        <v>284</v>
      </c>
      <c r="D200" s="12" t="s">
        <v>8221</v>
      </c>
      <c r="E200">
        <v>0</v>
      </c>
    </row>
    <row r="201" spans="1:5" x14ac:dyDescent="0.2">
      <c r="A201" s="11" t="s">
        <v>8219</v>
      </c>
      <c r="B201">
        <v>51</v>
      </c>
      <c r="D201" s="12" t="s">
        <v>8221</v>
      </c>
      <c r="E201">
        <v>1</v>
      </c>
    </row>
    <row r="202" spans="1:5" x14ac:dyDescent="0.2">
      <c r="A202" s="11" t="s">
        <v>8219</v>
      </c>
      <c r="B202">
        <v>158</v>
      </c>
      <c r="D202" s="12" t="s">
        <v>8221</v>
      </c>
      <c r="E202">
        <v>3</v>
      </c>
    </row>
    <row r="203" spans="1:5" x14ac:dyDescent="0.2">
      <c r="A203" s="11" t="s">
        <v>8219</v>
      </c>
      <c r="B203">
        <v>337</v>
      </c>
      <c r="D203" s="12" t="s">
        <v>8221</v>
      </c>
      <c r="E203">
        <v>2</v>
      </c>
    </row>
    <row r="204" spans="1:5" x14ac:dyDescent="0.2">
      <c r="A204" s="11" t="s">
        <v>8219</v>
      </c>
      <c r="B204">
        <v>186</v>
      </c>
      <c r="D204" s="12" t="s">
        <v>8221</v>
      </c>
      <c r="E204">
        <v>0</v>
      </c>
    </row>
    <row r="205" spans="1:5" x14ac:dyDescent="0.2">
      <c r="A205" s="11" t="s">
        <v>8219</v>
      </c>
      <c r="B205">
        <v>58</v>
      </c>
      <c r="D205" s="12" t="s">
        <v>8221</v>
      </c>
      <c r="E205">
        <v>2</v>
      </c>
    </row>
    <row r="206" spans="1:5" x14ac:dyDescent="0.2">
      <c r="A206" s="11" t="s">
        <v>8219</v>
      </c>
      <c r="B206">
        <v>82</v>
      </c>
      <c r="D206" s="12" t="s">
        <v>8221</v>
      </c>
      <c r="E206">
        <v>1</v>
      </c>
    </row>
    <row r="207" spans="1:5" x14ac:dyDescent="0.2">
      <c r="A207" s="11" t="s">
        <v>8219</v>
      </c>
      <c r="B207">
        <v>736</v>
      </c>
      <c r="D207" s="12" t="s">
        <v>8221</v>
      </c>
      <c r="E207">
        <v>0</v>
      </c>
    </row>
    <row r="208" spans="1:5" x14ac:dyDescent="0.2">
      <c r="A208" s="11" t="s">
        <v>8219</v>
      </c>
      <c r="B208">
        <v>1151</v>
      </c>
      <c r="D208" s="12" t="s">
        <v>8221</v>
      </c>
      <c r="E208">
        <v>1</v>
      </c>
    </row>
    <row r="209" spans="1:5" x14ac:dyDescent="0.2">
      <c r="A209" s="11" t="s">
        <v>8219</v>
      </c>
      <c r="B209">
        <v>34</v>
      </c>
      <c r="D209" s="12" t="s">
        <v>8221</v>
      </c>
      <c r="E209">
        <v>0</v>
      </c>
    </row>
    <row r="210" spans="1:5" x14ac:dyDescent="0.2">
      <c r="A210" s="11" t="s">
        <v>8219</v>
      </c>
      <c r="B210">
        <v>498</v>
      </c>
      <c r="D210" s="12" t="s">
        <v>8221</v>
      </c>
      <c r="E210">
        <v>5</v>
      </c>
    </row>
    <row r="211" spans="1:5" x14ac:dyDescent="0.2">
      <c r="A211" s="11" t="s">
        <v>8219</v>
      </c>
      <c r="B211">
        <v>167</v>
      </c>
      <c r="D211" s="12" t="s">
        <v>8221</v>
      </c>
      <c r="E211">
        <v>1</v>
      </c>
    </row>
    <row r="212" spans="1:5" x14ac:dyDescent="0.2">
      <c r="A212" s="11" t="s">
        <v>8219</v>
      </c>
      <c r="B212">
        <v>340</v>
      </c>
      <c r="D212" s="12" t="s">
        <v>8221</v>
      </c>
      <c r="E212">
        <v>1</v>
      </c>
    </row>
    <row r="213" spans="1:5" x14ac:dyDescent="0.2">
      <c r="A213" s="11" t="s">
        <v>8219</v>
      </c>
      <c r="B213">
        <v>438</v>
      </c>
      <c r="D213" s="12" t="s">
        <v>8221</v>
      </c>
      <c r="E213">
        <v>2</v>
      </c>
    </row>
    <row r="214" spans="1:5" x14ac:dyDescent="0.2">
      <c r="A214" s="11" t="s">
        <v>8219</v>
      </c>
      <c r="B214">
        <v>555</v>
      </c>
      <c r="D214" s="12" t="s">
        <v>8221</v>
      </c>
      <c r="E214">
        <v>0</v>
      </c>
    </row>
    <row r="215" spans="1:5" x14ac:dyDescent="0.2">
      <c r="A215" s="11" t="s">
        <v>8219</v>
      </c>
      <c r="B215">
        <v>266</v>
      </c>
      <c r="D215" s="12" t="s">
        <v>8221</v>
      </c>
      <c r="E215">
        <v>9</v>
      </c>
    </row>
    <row r="216" spans="1:5" x14ac:dyDescent="0.2">
      <c r="A216" s="11" t="s">
        <v>8219</v>
      </c>
      <c r="B216">
        <v>69</v>
      </c>
      <c r="D216" s="12" t="s">
        <v>8221</v>
      </c>
      <c r="E216">
        <v>4</v>
      </c>
    </row>
    <row r="217" spans="1:5" x14ac:dyDescent="0.2">
      <c r="A217" s="11" t="s">
        <v>8219</v>
      </c>
      <c r="B217">
        <v>80</v>
      </c>
      <c r="D217" s="12" t="s">
        <v>8221</v>
      </c>
      <c r="E217">
        <v>4</v>
      </c>
    </row>
    <row r="218" spans="1:5" x14ac:dyDescent="0.2">
      <c r="A218" s="11" t="s">
        <v>8219</v>
      </c>
      <c r="B218">
        <v>493</v>
      </c>
      <c r="D218" s="12" t="s">
        <v>8221</v>
      </c>
      <c r="E218">
        <v>1</v>
      </c>
    </row>
    <row r="219" spans="1:5" x14ac:dyDescent="0.2">
      <c r="A219" s="11" t="s">
        <v>8219</v>
      </c>
      <c r="B219">
        <v>31</v>
      </c>
      <c r="D219" s="12" t="s">
        <v>8221</v>
      </c>
      <c r="E219">
        <v>1</v>
      </c>
    </row>
    <row r="220" spans="1:5" x14ac:dyDescent="0.2">
      <c r="A220" s="11" t="s">
        <v>8219</v>
      </c>
      <c r="B220">
        <v>236</v>
      </c>
      <c r="D220" s="12" t="s">
        <v>8221</v>
      </c>
      <c r="E220">
        <v>7</v>
      </c>
    </row>
    <row r="221" spans="1:5" x14ac:dyDescent="0.2">
      <c r="A221" s="11" t="s">
        <v>8219</v>
      </c>
      <c r="B221">
        <v>89</v>
      </c>
      <c r="D221" s="12" t="s">
        <v>8221</v>
      </c>
      <c r="E221">
        <v>5</v>
      </c>
    </row>
    <row r="222" spans="1:5" x14ac:dyDescent="0.2">
      <c r="A222" s="11" t="s">
        <v>8219</v>
      </c>
      <c r="B222">
        <v>299</v>
      </c>
      <c r="D222" s="12" t="s">
        <v>8221</v>
      </c>
      <c r="E222">
        <v>1</v>
      </c>
    </row>
    <row r="223" spans="1:5" x14ac:dyDescent="0.2">
      <c r="A223" s="11" t="s">
        <v>8219</v>
      </c>
      <c r="B223">
        <v>55</v>
      </c>
      <c r="D223" s="12" t="s">
        <v>8221</v>
      </c>
      <c r="E223">
        <v>0</v>
      </c>
    </row>
    <row r="224" spans="1:5" x14ac:dyDescent="0.2">
      <c r="A224" s="11" t="s">
        <v>8219</v>
      </c>
      <c r="B224">
        <v>325</v>
      </c>
      <c r="D224" s="12" t="s">
        <v>8221</v>
      </c>
      <c r="E224">
        <v>0</v>
      </c>
    </row>
    <row r="225" spans="1:5" x14ac:dyDescent="0.2">
      <c r="A225" s="11" t="s">
        <v>8219</v>
      </c>
      <c r="B225">
        <v>524</v>
      </c>
      <c r="D225" s="12" t="s">
        <v>8221</v>
      </c>
      <c r="E225">
        <v>1</v>
      </c>
    </row>
    <row r="226" spans="1:5" x14ac:dyDescent="0.2">
      <c r="A226" s="11" t="s">
        <v>8219</v>
      </c>
      <c r="B226">
        <v>285</v>
      </c>
      <c r="D226" s="12" t="s">
        <v>8221</v>
      </c>
      <c r="E226">
        <v>2</v>
      </c>
    </row>
    <row r="227" spans="1:5" x14ac:dyDescent="0.2">
      <c r="A227" s="11" t="s">
        <v>8219</v>
      </c>
      <c r="B227">
        <v>179</v>
      </c>
      <c r="D227" s="12" t="s">
        <v>8221</v>
      </c>
      <c r="E227">
        <v>0</v>
      </c>
    </row>
    <row r="228" spans="1:5" x14ac:dyDescent="0.2">
      <c r="A228" s="11" t="s">
        <v>8219</v>
      </c>
      <c r="B228">
        <v>188</v>
      </c>
      <c r="D228" s="12" t="s">
        <v>8221</v>
      </c>
      <c r="E228">
        <v>4</v>
      </c>
    </row>
    <row r="229" spans="1:5" x14ac:dyDescent="0.2">
      <c r="A229" s="11" t="s">
        <v>8219</v>
      </c>
      <c r="B229">
        <v>379</v>
      </c>
      <c r="D229" s="12" t="s">
        <v>8221</v>
      </c>
      <c r="E229">
        <v>7</v>
      </c>
    </row>
    <row r="230" spans="1:5" x14ac:dyDescent="0.2">
      <c r="A230" s="11" t="s">
        <v>8219</v>
      </c>
      <c r="B230">
        <v>119</v>
      </c>
      <c r="D230" s="12" t="s">
        <v>8221</v>
      </c>
      <c r="E230">
        <v>2</v>
      </c>
    </row>
    <row r="231" spans="1:5" x14ac:dyDescent="0.2">
      <c r="A231" s="11" t="s">
        <v>8219</v>
      </c>
      <c r="B231">
        <v>167</v>
      </c>
      <c r="D231" s="12" t="s">
        <v>8221</v>
      </c>
      <c r="E231">
        <v>1</v>
      </c>
    </row>
    <row r="232" spans="1:5" x14ac:dyDescent="0.2">
      <c r="A232" s="11" t="s">
        <v>8219</v>
      </c>
      <c r="B232">
        <v>221</v>
      </c>
      <c r="D232" s="12" t="s">
        <v>8221</v>
      </c>
      <c r="E232">
        <v>9</v>
      </c>
    </row>
    <row r="233" spans="1:5" x14ac:dyDescent="0.2">
      <c r="A233" s="11" t="s">
        <v>8219</v>
      </c>
      <c r="B233">
        <v>964</v>
      </c>
      <c r="D233" s="12" t="s">
        <v>8221</v>
      </c>
      <c r="E233">
        <v>2</v>
      </c>
    </row>
    <row r="234" spans="1:5" x14ac:dyDescent="0.2">
      <c r="A234" s="11" t="s">
        <v>8219</v>
      </c>
      <c r="B234">
        <v>286</v>
      </c>
      <c r="D234" s="12" t="s">
        <v>8221</v>
      </c>
      <c r="E234">
        <v>1</v>
      </c>
    </row>
    <row r="235" spans="1:5" x14ac:dyDescent="0.2">
      <c r="A235" s="11" t="s">
        <v>8219</v>
      </c>
      <c r="B235">
        <v>613</v>
      </c>
      <c r="D235" s="12" t="s">
        <v>8221</v>
      </c>
      <c r="E235">
        <v>7</v>
      </c>
    </row>
    <row r="236" spans="1:5" x14ac:dyDescent="0.2">
      <c r="A236" s="11" t="s">
        <v>8219</v>
      </c>
      <c r="B236">
        <v>29</v>
      </c>
      <c r="D236" s="12" t="s">
        <v>8221</v>
      </c>
      <c r="E236">
        <v>2</v>
      </c>
    </row>
    <row r="237" spans="1:5" x14ac:dyDescent="0.2">
      <c r="A237" s="11" t="s">
        <v>8219</v>
      </c>
      <c r="B237">
        <v>165</v>
      </c>
      <c r="D237" s="12" t="s">
        <v>8221</v>
      </c>
      <c r="E237">
        <v>8</v>
      </c>
    </row>
    <row r="238" spans="1:5" x14ac:dyDescent="0.2">
      <c r="A238" s="11" t="s">
        <v>8219</v>
      </c>
      <c r="B238">
        <v>97</v>
      </c>
      <c r="D238" s="12" t="s">
        <v>8221</v>
      </c>
      <c r="E238">
        <v>2</v>
      </c>
    </row>
    <row r="239" spans="1:5" x14ac:dyDescent="0.2">
      <c r="A239" s="11" t="s">
        <v>8219</v>
      </c>
      <c r="B239">
        <v>303</v>
      </c>
      <c r="D239" s="12" t="s">
        <v>8221</v>
      </c>
      <c r="E239">
        <v>2</v>
      </c>
    </row>
    <row r="240" spans="1:5" x14ac:dyDescent="0.2">
      <c r="A240" s="11" t="s">
        <v>8219</v>
      </c>
      <c r="B240">
        <v>267</v>
      </c>
      <c r="D240" s="12" t="s">
        <v>8221</v>
      </c>
      <c r="E240">
        <v>7</v>
      </c>
    </row>
    <row r="241" spans="1:5" x14ac:dyDescent="0.2">
      <c r="A241" s="11" t="s">
        <v>8219</v>
      </c>
      <c r="B241">
        <v>302</v>
      </c>
      <c r="D241" s="12" t="s">
        <v>8221</v>
      </c>
      <c r="E241">
        <v>2</v>
      </c>
    </row>
    <row r="242" spans="1:5" x14ac:dyDescent="0.2">
      <c r="A242" s="11" t="s">
        <v>8219</v>
      </c>
      <c r="B242">
        <v>87</v>
      </c>
      <c r="D242" s="12" t="s">
        <v>8221</v>
      </c>
      <c r="E242">
        <v>18</v>
      </c>
    </row>
    <row r="243" spans="1:5" x14ac:dyDescent="0.2">
      <c r="A243" s="11" t="s">
        <v>8219</v>
      </c>
      <c r="B243">
        <v>354</v>
      </c>
      <c r="D243" s="12" t="s">
        <v>8221</v>
      </c>
      <c r="E243">
        <v>9</v>
      </c>
    </row>
    <row r="244" spans="1:5" x14ac:dyDescent="0.2">
      <c r="A244" s="11" t="s">
        <v>8219</v>
      </c>
      <c r="B244">
        <v>86</v>
      </c>
      <c r="D244" s="12" t="s">
        <v>8221</v>
      </c>
      <c r="E244">
        <v>4</v>
      </c>
    </row>
    <row r="245" spans="1:5" x14ac:dyDescent="0.2">
      <c r="A245" s="11" t="s">
        <v>8219</v>
      </c>
      <c r="B245">
        <v>26</v>
      </c>
      <c r="D245" s="12" t="s">
        <v>8221</v>
      </c>
      <c r="E245">
        <v>7</v>
      </c>
    </row>
    <row r="246" spans="1:5" x14ac:dyDescent="0.2">
      <c r="A246" s="11" t="s">
        <v>8219</v>
      </c>
      <c r="B246">
        <v>113</v>
      </c>
      <c r="D246" s="12" t="s">
        <v>8221</v>
      </c>
      <c r="E246">
        <v>29</v>
      </c>
    </row>
    <row r="247" spans="1:5" x14ac:dyDescent="0.2">
      <c r="A247" s="11" t="s">
        <v>8219</v>
      </c>
      <c r="B247">
        <v>65</v>
      </c>
      <c r="D247" s="12" t="s">
        <v>8221</v>
      </c>
      <c r="E247">
        <v>12</v>
      </c>
    </row>
    <row r="248" spans="1:5" x14ac:dyDescent="0.2">
      <c r="A248" s="11" t="s">
        <v>8219</v>
      </c>
      <c r="B248">
        <v>134</v>
      </c>
      <c r="D248" s="12" t="s">
        <v>8221</v>
      </c>
      <c r="E248">
        <v>4</v>
      </c>
    </row>
    <row r="249" spans="1:5" x14ac:dyDescent="0.2">
      <c r="A249" s="11" t="s">
        <v>8219</v>
      </c>
      <c r="B249">
        <v>119</v>
      </c>
      <c r="D249" s="12" t="s">
        <v>8221</v>
      </c>
      <c r="E249">
        <v>28</v>
      </c>
    </row>
    <row r="250" spans="1:5" x14ac:dyDescent="0.2">
      <c r="A250" s="11" t="s">
        <v>8219</v>
      </c>
      <c r="B250">
        <v>159</v>
      </c>
      <c r="D250" s="12" t="s">
        <v>8221</v>
      </c>
      <c r="E250">
        <v>25</v>
      </c>
    </row>
    <row r="251" spans="1:5" x14ac:dyDescent="0.2">
      <c r="A251" s="11" t="s">
        <v>8219</v>
      </c>
      <c r="B251">
        <v>167</v>
      </c>
      <c r="D251" s="12" t="s">
        <v>8221</v>
      </c>
      <c r="E251">
        <v>28</v>
      </c>
    </row>
    <row r="252" spans="1:5" x14ac:dyDescent="0.2">
      <c r="A252" s="11" t="s">
        <v>8219</v>
      </c>
      <c r="B252">
        <v>43</v>
      </c>
      <c r="D252" s="12" t="s">
        <v>8221</v>
      </c>
      <c r="E252">
        <v>310</v>
      </c>
    </row>
    <row r="253" spans="1:5" x14ac:dyDescent="0.2">
      <c r="A253" s="11" t="s">
        <v>8219</v>
      </c>
      <c r="B253">
        <v>1062</v>
      </c>
      <c r="D253" s="12" t="s">
        <v>8221</v>
      </c>
      <c r="E253">
        <v>15</v>
      </c>
    </row>
    <row r="254" spans="1:5" x14ac:dyDescent="0.2">
      <c r="A254" s="11" t="s">
        <v>8219</v>
      </c>
      <c r="B254">
        <v>9</v>
      </c>
      <c r="D254" s="12" t="s">
        <v>8221</v>
      </c>
      <c r="E254">
        <v>215</v>
      </c>
    </row>
    <row r="255" spans="1:5" x14ac:dyDescent="0.2">
      <c r="A255" s="11" t="s">
        <v>8219</v>
      </c>
      <c r="B255">
        <v>89</v>
      </c>
      <c r="D255" s="12" t="s">
        <v>8221</v>
      </c>
      <c r="E255">
        <v>3</v>
      </c>
    </row>
    <row r="256" spans="1:5" x14ac:dyDescent="0.2">
      <c r="A256" s="11" t="s">
        <v>8219</v>
      </c>
      <c r="B256">
        <v>174</v>
      </c>
      <c r="D256" s="12" t="s">
        <v>8221</v>
      </c>
      <c r="E256">
        <v>2</v>
      </c>
    </row>
    <row r="257" spans="1:5" x14ac:dyDescent="0.2">
      <c r="A257" s="11" t="s">
        <v>8219</v>
      </c>
      <c r="B257">
        <v>14</v>
      </c>
      <c r="D257" s="12" t="s">
        <v>8221</v>
      </c>
      <c r="E257">
        <v>26</v>
      </c>
    </row>
    <row r="258" spans="1:5" x14ac:dyDescent="0.2">
      <c r="A258" s="11" t="s">
        <v>8219</v>
      </c>
      <c r="B258">
        <v>48</v>
      </c>
      <c r="D258" s="12" t="s">
        <v>8221</v>
      </c>
      <c r="E258">
        <v>24</v>
      </c>
    </row>
    <row r="259" spans="1:5" x14ac:dyDescent="0.2">
      <c r="A259" s="11" t="s">
        <v>8219</v>
      </c>
      <c r="B259">
        <v>133</v>
      </c>
      <c r="D259" s="12" t="s">
        <v>8221</v>
      </c>
      <c r="E259">
        <v>96</v>
      </c>
    </row>
    <row r="260" spans="1:5" x14ac:dyDescent="0.2">
      <c r="A260" s="11" t="s">
        <v>8219</v>
      </c>
      <c r="B260">
        <v>83</v>
      </c>
      <c r="D260" s="12" t="s">
        <v>8221</v>
      </c>
      <c r="E260">
        <v>17</v>
      </c>
    </row>
    <row r="261" spans="1:5" x14ac:dyDescent="0.2">
      <c r="A261" s="11" t="s">
        <v>8219</v>
      </c>
      <c r="B261">
        <v>149</v>
      </c>
      <c r="D261" s="12" t="s">
        <v>8221</v>
      </c>
      <c r="E261">
        <v>94</v>
      </c>
    </row>
    <row r="262" spans="1:5" x14ac:dyDescent="0.2">
      <c r="A262" s="11" t="s">
        <v>8219</v>
      </c>
      <c r="B262">
        <v>49</v>
      </c>
      <c r="D262" s="12" t="s">
        <v>8221</v>
      </c>
      <c r="E262">
        <v>129</v>
      </c>
    </row>
    <row r="263" spans="1:5" x14ac:dyDescent="0.2">
      <c r="A263" s="11" t="s">
        <v>8219</v>
      </c>
      <c r="B263">
        <v>251</v>
      </c>
      <c r="D263" s="12" t="s">
        <v>8221</v>
      </c>
      <c r="E263">
        <v>1</v>
      </c>
    </row>
    <row r="264" spans="1:5" x14ac:dyDescent="0.2">
      <c r="A264" s="11" t="s">
        <v>8219</v>
      </c>
      <c r="B264">
        <v>22</v>
      </c>
      <c r="D264" s="12" t="s">
        <v>8221</v>
      </c>
      <c r="E264">
        <v>4</v>
      </c>
    </row>
    <row r="265" spans="1:5" x14ac:dyDescent="0.2">
      <c r="A265" s="11" t="s">
        <v>8219</v>
      </c>
      <c r="B265">
        <v>48</v>
      </c>
      <c r="D265" s="12" t="s">
        <v>8221</v>
      </c>
      <c r="E265">
        <v>3</v>
      </c>
    </row>
    <row r="266" spans="1:5" x14ac:dyDescent="0.2">
      <c r="A266" s="11" t="s">
        <v>8219</v>
      </c>
      <c r="B266">
        <v>383</v>
      </c>
      <c r="D266" s="12" t="s">
        <v>8221</v>
      </c>
      <c r="E266">
        <v>135</v>
      </c>
    </row>
    <row r="267" spans="1:5" x14ac:dyDescent="0.2">
      <c r="A267" s="11" t="s">
        <v>8219</v>
      </c>
      <c r="B267">
        <v>237</v>
      </c>
      <c r="D267" s="12" t="s">
        <v>8221</v>
      </c>
      <c r="E267">
        <v>10</v>
      </c>
    </row>
    <row r="268" spans="1:5" x14ac:dyDescent="0.2">
      <c r="A268" s="11" t="s">
        <v>8219</v>
      </c>
      <c r="B268">
        <v>13</v>
      </c>
      <c r="D268" s="12" t="s">
        <v>8221</v>
      </c>
      <c r="E268">
        <v>0</v>
      </c>
    </row>
    <row r="269" spans="1:5" x14ac:dyDescent="0.2">
      <c r="A269" s="11" t="s">
        <v>8219</v>
      </c>
      <c r="B269">
        <v>562</v>
      </c>
      <c r="D269" s="12" t="s">
        <v>8221</v>
      </c>
      <c r="E269">
        <v>6</v>
      </c>
    </row>
    <row r="270" spans="1:5" x14ac:dyDescent="0.2">
      <c r="A270" s="11" t="s">
        <v>8219</v>
      </c>
      <c r="B270">
        <v>71</v>
      </c>
      <c r="D270" s="12" t="s">
        <v>8221</v>
      </c>
      <c r="E270">
        <v>36</v>
      </c>
    </row>
    <row r="271" spans="1:5" x14ac:dyDescent="0.2">
      <c r="A271" s="11" t="s">
        <v>8219</v>
      </c>
      <c r="B271">
        <v>1510</v>
      </c>
      <c r="D271" s="12" t="s">
        <v>8221</v>
      </c>
      <c r="E271">
        <v>336</v>
      </c>
    </row>
    <row r="272" spans="1:5" x14ac:dyDescent="0.2">
      <c r="A272" s="11" t="s">
        <v>8219</v>
      </c>
      <c r="B272">
        <v>14</v>
      </c>
      <c r="D272" s="12" t="s">
        <v>8221</v>
      </c>
      <c r="E272">
        <v>34</v>
      </c>
    </row>
    <row r="273" spans="1:5" x14ac:dyDescent="0.2">
      <c r="A273" s="11" t="s">
        <v>8219</v>
      </c>
      <c r="B273">
        <v>193</v>
      </c>
      <c r="D273" s="12" t="s">
        <v>8221</v>
      </c>
      <c r="E273">
        <v>10</v>
      </c>
    </row>
    <row r="274" spans="1:5" x14ac:dyDescent="0.2">
      <c r="A274" s="11" t="s">
        <v>8219</v>
      </c>
      <c r="B274">
        <v>206</v>
      </c>
      <c r="D274" s="12" t="s">
        <v>8221</v>
      </c>
      <c r="E274">
        <v>201</v>
      </c>
    </row>
    <row r="275" spans="1:5" x14ac:dyDescent="0.2">
      <c r="A275" s="11" t="s">
        <v>8219</v>
      </c>
      <c r="B275">
        <v>351</v>
      </c>
      <c r="D275" s="12" t="s">
        <v>8221</v>
      </c>
      <c r="E275">
        <v>296</v>
      </c>
    </row>
    <row r="276" spans="1:5" x14ac:dyDescent="0.2">
      <c r="A276" s="11" t="s">
        <v>8219</v>
      </c>
      <c r="B276">
        <v>50</v>
      </c>
      <c r="D276" s="12" t="s">
        <v>8221</v>
      </c>
      <c r="E276">
        <v>7</v>
      </c>
    </row>
    <row r="277" spans="1:5" x14ac:dyDescent="0.2">
      <c r="A277" s="11" t="s">
        <v>8219</v>
      </c>
      <c r="B277">
        <v>184</v>
      </c>
      <c r="D277" s="12" t="s">
        <v>8221</v>
      </c>
      <c r="E277">
        <v>7</v>
      </c>
    </row>
    <row r="278" spans="1:5" x14ac:dyDescent="0.2">
      <c r="A278" s="11" t="s">
        <v>8219</v>
      </c>
      <c r="B278">
        <v>196</v>
      </c>
      <c r="D278" s="12" t="s">
        <v>8221</v>
      </c>
      <c r="E278">
        <v>1</v>
      </c>
    </row>
    <row r="279" spans="1:5" x14ac:dyDescent="0.2">
      <c r="A279" s="11" t="s">
        <v>8219</v>
      </c>
      <c r="B279">
        <v>229</v>
      </c>
      <c r="D279" s="12" t="s">
        <v>8221</v>
      </c>
      <c r="E279">
        <v>114</v>
      </c>
    </row>
    <row r="280" spans="1:5" x14ac:dyDescent="0.2">
      <c r="A280" s="11" t="s">
        <v>8219</v>
      </c>
      <c r="B280">
        <v>67</v>
      </c>
      <c r="D280" s="12" t="s">
        <v>8221</v>
      </c>
      <c r="E280">
        <v>29</v>
      </c>
    </row>
    <row r="281" spans="1:5" x14ac:dyDescent="0.2">
      <c r="A281" s="11" t="s">
        <v>8219</v>
      </c>
      <c r="B281">
        <v>95</v>
      </c>
      <c r="D281" s="12" t="s">
        <v>8221</v>
      </c>
      <c r="E281">
        <v>890</v>
      </c>
    </row>
    <row r="282" spans="1:5" x14ac:dyDescent="0.2">
      <c r="A282" s="11" t="s">
        <v>8219</v>
      </c>
      <c r="B282">
        <v>62</v>
      </c>
      <c r="D282" s="12" t="s">
        <v>8221</v>
      </c>
      <c r="E282">
        <v>31</v>
      </c>
    </row>
    <row r="283" spans="1:5" x14ac:dyDescent="0.2">
      <c r="A283" s="11" t="s">
        <v>8219</v>
      </c>
      <c r="B283">
        <v>73</v>
      </c>
      <c r="D283" s="12" t="s">
        <v>8221</v>
      </c>
      <c r="E283">
        <v>21</v>
      </c>
    </row>
    <row r="284" spans="1:5" x14ac:dyDescent="0.2">
      <c r="A284" s="11" t="s">
        <v>8219</v>
      </c>
      <c r="B284">
        <v>43</v>
      </c>
      <c r="D284" s="12" t="s">
        <v>8221</v>
      </c>
      <c r="E284">
        <v>37</v>
      </c>
    </row>
    <row r="285" spans="1:5" x14ac:dyDescent="0.2">
      <c r="A285" s="11" t="s">
        <v>8219</v>
      </c>
      <c r="B285">
        <v>70</v>
      </c>
      <c r="D285" s="12" t="s">
        <v>8221</v>
      </c>
      <c r="E285">
        <v>7</v>
      </c>
    </row>
    <row r="286" spans="1:5" x14ac:dyDescent="0.2">
      <c r="A286" s="11" t="s">
        <v>8219</v>
      </c>
      <c r="B286">
        <v>271</v>
      </c>
      <c r="D286" s="12" t="s">
        <v>8221</v>
      </c>
      <c r="E286">
        <v>4</v>
      </c>
    </row>
    <row r="287" spans="1:5" x14ac:dyDescent="0.2">
      <c r="A287" s="11" t="s">
        <v>8219</v>
      </c>
      <c r="B287">
        <v>55</v>
      </c>
      <c r="D287" s="12" t="s">
        <v>8221</v>
      </c>
      <c r="E287">
        <v>5</v>
      </c>
    </row>
    <row r="288" spans="1:5" x14ac:dyDescent="0.2">
      <c r="A288" s="11" t="s">
        <v>8219</v>
      </c>
      <c r="B288">
        <v>35</v>
      </c>
      <c r="D288" s="12" t="s">
        <v>8221</v>
      </c>
      <c r="E288">
        <v>0</v>
      </c>
    </row>
    <row r="289" spans="1:5" x14ac:dyDescent="0.2">
      <c r="A289" s="11" t="s">
        <v>8219</v>
      </c>
      <c r="B289">
        <v>22</v>
      </c>
      <c r="D289" s="12" t="s">
        <v>8221</v>
      </c>
      <c r="E289">
        <v>456</v>
      </c>
    </row>
    <row r="290" spans="1:5" x14ac:dyDescent="0.2">
      <c r="A290" s="11" t="s">
        <v>8219</v>
      </c>
      <c r="B290">
        <v>38</v>
      </c>
      <c r="D290" s="12" t="s">
        <v>8221</v>
      </c>
      <c r="E290">
        <v>369</v>
      </c>
    </row>
    <row r="291" spans="1:5" x14ac:dyDescent="0.2">
      <c r="A291" s="11" t="s">
        <v>8219</v>
      </c>
      <c r="B291">
        <v>15</v>
      </c>
      <c r="D291" s="12" t="s">
        <v>8221</v>
      </c>
      <c r="E291">
        <v>2</v>
      </c>
    </row>
    <row r="292" spans="1:5" x14ac:dyDescent="0.2">
      <c r="A292" s="11" t="s">
        <v>8219</v>
      </c>
      <c r="B292">
        <v>7</v>
      </c>
      <c r="D292" s="12" t="s">
        <v>8221</v>
      </c>
      <c r="E292">
        <v>0</v>
      </c>
    </row>
    <row r="293" spans="1:5" x14ac:dyDescent="0.2">
      <c r="A293" s="11" t="s">
        <v>8219</v>
      </c>
      <c r="B293">
        <v>241</v>
      </c>
      <c r="D293" s="12" t="s">
        <v>8221</v>
      </c>
      <c r="E293">
        <v>338</v>
      </c>
    </row>
    <row r="294" spans="1:5" x14ac:dyDescent="0.2">
      <c r="A294" s="11" t="s">
        <v>8219</v>
      </c>
      <c r="B294">
        <v>55</v>
      </c>
      <c r="D294" s="12" t="s">
        <v>8221</v>
      </c>
      <c r="E294">
        <v>4</v>
      </c>
    </row>
    <row r="295" spans="1:5" x14ac:dyDescent="0.2">
      <c r="A295" s="11" t="s">
        <v>8219</v>
      </c>
      <c r="B295">
        <v>171</v>
      </c>
      <c r="D295" s="12" t="s">
        <v>8221</v>
      </c>
      <c r="E295">
        <v>1</v>
      </c>
    </row>
    <row r="296" spans="1:5" x14ac:dyDescent="0.2">
      <c r="A296" s="11" t="s">
        <v>8219</v>
      </c>
      <c r="B296">
        <v>208</v>
      </c>
      <c r="D296" s="12" t="s">
        <v>8221</v>
      </c>
      <c r="E296">
        <v>28</v>
      </c>
    </row>
    <row r="297" spans="1:5" x14ac:dyDescent="0.2">
      <c r="A297" s="11" t="s">
        <v>8219</v>
      </c>
      <c r="B297">
        <v>21</v>
      </c>
      <c r="D297" s="12" t="s">
        <v>8221</v>
      </c>
      <c r="E297">
        <v>12</v>
      </c>
    </row>
    <row r="298" spans="1:5" x14ac:dyDescent="0.2">
      <c r="A298" s="11" t="s">
        <v>8219</v>
      </c>
      <c r="B298">
        <v>25</v>
      </c>
      <c r="D298" s="12" t="s">
        <v>8221</v>
      </c>
      <c r="E298">
        <v>16</v>
      </c>
    </row>
    <row r="299" spans="1:5" x14ac:dyDescent="0.2">
      <c r="A299" s="11" t="s">
        <v>8219</v>
      </c>
      <c r="B299">
        <v>52</v>
      </c>
      <c r="D299" s="12" t="s">
        <v>8221</v>
      </c>
      <c r="E299">
        <v>4</v>
      </c>
    </row>
    <row r="300" spans="1:5" x14ac:dyDescent="0.2">
      <c r="A300" s="11" t="s">
        <v>8219</v>
      </c>
      <c r="B300">
        <v>104</v>
      </c>
      <c r="D300" s="12" t="s">
        <v>8221</v>
      </c>
      <c r="E300">
        <v>4</v>
      </c>
    </row>
    <row r="301" spans="1:5" x14ac:dyDescent="0.2">
      <c r="A301" s="11" t="s">
        <v>8219</v>
      </c>
      <c r="B301">
        <v>73</v>
      </c>
      <c r="D301" s="12" t="s">
        <v>8221</v>
      </c>
      <c r="E301">
        <v>10</v>
      </c>
    </row>
    <row r="302" spans="1:5" x14ac:dyDescent="0.2">
      <c r="A302" s="11" t="s">
        <v>8219</v>
      </c>
      <c r="B302">
        <v>34</v>
      </c>
      <c r="D302" s="12" t="s">
        <v>8221</v>
      </c>
      <c r="E302">
        <v>0</v>
      </c>
    </row>
    <row r="303" spans="1:5" x14ac:dyDescent="0.2">
      <c r="A303" s="11" t="s">
        <v>8219</v>
      </c>
      <c r="B303">
        <v>56</v>
      </c>
      <c r="D303" s="12" t="s">
        <v>8221</v>
      </c>
      <c r="E303">
        <v>6</v>
      </c>
    </row>
    <row r="304" spans="1:5" x14ac:dyDescent="0.2">
      <c r="A304" s="11" t="s">
        <v>8219</v>
      </c>
      <c r="B304">
        <v>31</v>
      </c>
      <c r="D304" s="12" t="s">
        <v>8221</v>
      </c>
      <c r="E304">
        <v>0</v>
      </c>
    </row>
    <row r="305" spans="1:5" x14ac:dyDescent="0.2">
      <c r="A305" s="11" t="s">
        <v>8219</v>
      </c>
      <c r="B305">
        <v>84</v>
      </c>
      <c r="D305" s="12" t="s">
        <v>8221</v>
      </c>
      <c r="E305">
        <v>1</v>
      </c>
    </row>
    <row r="306" spans="1:5" x14ac:dyDescent="0.2">
      <c r="A306" s="11" t="s">
        <v>8219</v>
      </c>
      <c r="B306">
        <v>130</v>
      </c>
      <c r="D306" s="12" t="s">
        <v>8221</v>
      </c>
      <c r="E306">
        <v>0</v>
      </c>
    </row>
    <row r="307" spans="1:5" x14ac:dyDescent="0.2">
      <c r="A307" s="11" t="s">
        <v>8219</v>
      </c>
      <c r="B307">
        <v>12</v>
      </c>
      <c r="D307" s="12" t="s">
        <v>8221</v>
      </c>
      <c r="E307">
        <v>44</v>
      </c>
    </row>
    <row r="308" spans="1:5" x14ac:dyDescent="0.2">
      <c r="A308" s="11" t="s">
        <v>8219</v>
      </c>
      <c r="B308">
        <v>23</v>
      </c>
      <c r="D308" s="12" t="s">
        <v>8221</v>
      </c>
      <c r="E308">
        <v>0</v>
      </c>
    </row>
    <row r="309" spans="1:5" x14ac:dyDescent="0.2">
      <c r="A309" s="11" t="s">
        <v>8219</v>
      </c>
      <c r="B309">
        <v>158</v>
      </c>
      <c r="D309" s="12" t="s">
        <v>8221</v>
      </c>
      <c r="E309">
        <v>3</v>
      </c>
    </row>
    <row r="310" spans="1:5" x14ac:dyDescent="0.2">
      <c r="A310" s="11" t="s">
        <v>8219</v>
      </c>
      <c r="B310">
        <v>30</v>
      </c>
      <c r="D310" s="12" t="s">
        <v>8221</v>
      </c>
      <c r="E310">
        <v>0</v>
      </c>
    </row>
    <row r="311" spans="1:5" x14ac:dyDescent="0.2">
      <c r="A311" s="11" t="s">
        <v>8219</v>
      </c>
      <c r="B311">
        <v>18</v>
      </c>
      <c r="D311" s="12" t="s">
        <v>8221</v>
      </c>
      <c r="E311">
        <v>52</v>
      </c>
    </row>
    <row r="312" spans="1:5" x14ac:dyDescent="0.2">
      <c r="A312" s="11" t="s">
        <v>8219</v>
      </c>
      <c r="B312">
        <v>29</v>
      </c>
      <c r="D312" s="12" t="s">
        <v>8221</v>
      </c>
      <c r="E312">
        <v>0</v>
      </c>
    </row>
    <row r="313" spans="1:5" x14ac:dyDescent="0.2">
      <c r="A313" s="11" t="s">
        <v>8219</v>
      </c>
      <c r="B313">
        <v>31</v>
      </c>
      <c r="D313" s="12" t="s">
        <v>8221</v>
      </c>
      <c r="E313">
        <v>1</v>
      </c>
    </row>
    <row r="314" spans="1:5" x14ac:dyDescent="0.2">
      <c r="A314" s="11" t="s">
        <v>8219</v>
      </c>
      <c r="B314">
        <v>173</v>
      </c>
      <c r="D314" s="12" t="s">
        <v>8221</v>
      </c>
      <c r="E314">
        <v>1</v>
      </c>
    </row>
    <row r="315" spans="1:5" x14ac:dyDescent="0.2">
      <c r="A315" s="11" t="s">
        <v>8219</v>
      </c>
      <c r="B315">
        <v>17</v>
      </c>
      <c r="D315" s="12" t="s">
        <v>8221</v>
      </c>
      <c r="E315">
        <v>2</v>
      </c>
    </row>
    <row r="316" spans="1:5" x14ac:dyDescent="0.2">
      <c r="A316" s="11" t="s">
        <v>8219</v>
      </c>
      <c r="B316">
        <v>48</v>
      </c>
      <c r="D316" s="12" t="s">
        <v>8221</v>
      </c>
      <c r="E316">
        <v>9</v>
      </c>
    </row>
    <row r="317" spans="1:5" x14ac:dyDescent="0.2">
      <c r="A317" s="11" t="s">
        <v>8219</v>
      </c>
      <c r="B317">
        <v>59</v>
      </c>
      <c r="D317" s="12" t="s">
        <v>8221</v>
      </c>
      <c r="E317">
        <v>5</v>
      </c>
    </row>
    <row r="318" spans="1:5" x14ac:dyDescent="0.2">
      <c r="A318" s="11" t="s">
        <v>8219</v>
      </c>
      <c r="B318">
        <v>39</v>
      </c>
      <c r="D318" s="12" t="s">
        <v>8221</v>
      </c>
      <c r="E318">
        <v>57</v>
      </c>
    </row>
    <row r="319" spans="1:5" x14ac:dyDescent="0.2">
      <c r="A319" s="11" t="s">
        <v>8219</v>
      </c>
      <c r="B319">
        <v>59</v>
      </c>
      <c r="D319" s="12" t="s">
        <v>8221</v>
      </c>
      <c r="E319">
        <v>3</v>
      </c>
    </row>
    <row r="320" spans="1:5" x14ac:dyDescent="0.2">
      <c r="A320" s="11" t="s">
        <v>8219</v>
      </c>
      <c r="B320">
        <v>60</v>
      </c>
      <c r="D320" s="12" t="s">
        <v>8221</v>
      </c>
      <c r="E320">
        <v>1</v>
      </c>
    </row>
    <row r="321" spans="1:5" x14ac:dyDescent="0.2">
      <c r="A321" s="11" t="s">
        <v>8219</v>
      </c>
      <c r="B321">
        <v>20</v>
      </c>
      <c r="D321" s="12" t="s">
        <v>8221</v>
      </c>
      <c r="E321">
        <v>6</v>
      </c>
    </row>
    <row r="322" spans="1:5" x14ac:dyDescent="0.2">
      <c r="A322" s="11" t="s">
        <v>8219</v>
      </c>
      <c r="B322">
        <v>2</v>
      </c>
      <c r="D322" s="12" t="s">
        <v>8221</v>
      </c>
      <c r="E322">
        <v>48</v>
      </c>
    </row>
    <row r="323" spans="1:5" x14ac:dyDescent="0.2">
      <c r="A323" s="11" t="s">
        <v>8219</v>
      </c>
      <c r="B323">
        <v>315</v>
      </c>
      <c r="D323" s="12" t="s">
        <v>8221</v>
      </c>
      <c r="E323">
        <v>2</v>
      </c>
    </row>
    <row r="324" spans="1:5" x14ac:dyDescent="0.2">
      <c r="A324" s="11" t="s">
        <v>8219</v>
      </c>
      <c r="B324">
        <v>2174</v>
      </c>
      <c r="D324" s="12" t="s">
        <v>8221</v>
      </c>
      <c r="E324">
        <v>4</v>
      </c>
    </row>
    <row r="325" spans="1:5" x14ac:dyDescent="0.2">
      <c r="A325" s="11" t="s">
        <v>8219</v>
      </c>
      <c r="B325">
        <v>152</v>
      </c>
      <c r="D325" s="12" t="s">
        <v>8221</v>
      </c>
      <c r="E325">
        <v>5</v>
      </c>
    </row>
    <row r="326" spans="1:5" x14ac:dyDescent="0.2">
      <c r="A326" s="11" t="s">
        <v>8219</v>
      </c>
      <c r="B326">
        <v>1021</v>
      </c>
      <c r="D326" s="12" t="s">
        <v>8221</v>
      </c>
      <c r="E326">
        <v>79</v>
      </c>
    </row>
    <row r="327" spans="1:5" x14ac:dyDescent="0.2">
      <c r="A327" s="11" t="s">
        <v>8219</v>
      </c>
      <c r="B327">
        <v>237</v>
      </c>
      <c r="D327" s="12" t="s">
        <v>8221</v>
      </c>
      <c r="E327">
        <v>2</v>
      </c>
    </row>
    <row r="328" spans="1:5" x14ac:dyDescent="0.2">
      <c r="A328" s="11" t="s">
        <v>8219</v>
      </c>
      <c r="B328">
        <v>27</v>
      </c>
      <c r="D328" s="12" t="s">
        <v>8221</v>
      </c>
      <c r="E328">
        <v>11</v>
      </c>
    </row>
    <row r="329" spans="1:5" x14ac:dyDescent="0.2">
      <c r="A329" s="11" t="s">
        <v>8219</v>
      </c>
      <c r="B329">
        <v>17</v>
      </c>
      <c r="D329" s="12" t="s">
        <v>8221</v>
      </c>
      <c r="E329">
        <v>11</v>
      </c>
    </row>
    <row r="330" spans="1:5" x14ac:dyDescent="0.2">
      <c r="A330" s="11" t="s">
        <v>8219</v>
      </c>
      <c r="B330">
        <v>27</v>
      </c>
      <c r="D330" s="12" t="s">
        <v>8221</v>
      </c>
      <c r="E330">
        <v>1</v>
      </c>
    </row>
    <row r="331" spans="1:5" x14ac:dyDescent="0.2">
      <c r="A331" s="11" t="s">
        <v>8219</v>
      </c>
      <c r="B331">
        <v>82</v>
      </c>
      <c r="D331" s="12" t="s">
        <v>8221</v>
      </c>
      <c r="E331">
        <v>3</v>
      </c>
    </row>
    <row r="332" spans="1:5" x14ac:dyDescent="0.2">
      <c r="A332" s="11" t="s">
        <v>8219</v>
      </c>
      <c r="B332">
        <v>48</v>
      </c>
      <c r="D332" s="12" t="s">
        <v>8221</v>
      </c>
      <c r="E332">
        <v>5</v>
      </c>
    </row>
    <row r="333" spans="1:5" x14ac:dyDescent="0.2">
      <c r="A333" s="11" t="s">
        <v>8219</v>
      </c>
      <c r="B333">
        <v>105</v>
      </c>
      <c r="D333" s="12" t="s">
        <v>8221</v>
      </c>
      <c r="E333">
        <v>12</v>
      </c>
    </row>
    <row r="334" spans="1:5" x14ac:dyDescent="0.2">
      <c r="A334" s="11" t="s">
        <v>8219</v>
      </c>
      <c r="B334">
        <v>28</v>
      </c>
      <c r="D334" s="12" t="s">
        <v>8221</v>
      </c>
      <c r="E334">
        <v>2</v>
      </c>
    </row>
    <row r="335" spans="1:5" x14ac:dyDescent="0.2">
      <c r="A335" s="11" t="s">
        <v>8219</v>
      </c>
      <c r="B335">
        <v>1107</v>
      </c>
      <c r="D335" s="12" t="s">
        <v>8221</v>
      </c>
      <c r="E335">
        <v>5</v>
      </c>
    </row>
    <row r="336" spans="1:5" x14ac:dyDescent="0.2">
      <c r="A336" s="11" t="s">
        <v>8219</v>
      </c>
      <c r="B336">
        <v>1013</v>
      </c>
      <c r="D336" s="12" t="s">
        <v>8221</v>
      </c>
      <c r="E336">
        <v>21</v>
      </c>
    </row>
    <row r="337" spans="1:5" x14ac:dyDescent="0.2">
      <c r="A337" s="11" t="s">
        <v>8219</v>
      </c>
      <c r="B337">
        <v>274</v>
      </c>
      <c r="D337" s="12" t="s">
        <v>8221</v>
      </c>
      <c r="E337">
        <v>0</v>
      </c>
    </row>
    <row r="338" spans="1:5" x14ac:dyDescent="0.2">
      <c r="A338" s="11" t="s">
        <v>8219</v>
      </c>
      <c r="B338">
        <v>87</v>
      </c>
      <c r="D338" s="12" t="s">
        <v>8221</v>
      </c>
      <c r="E338">
        <v>45</v>
      </c>
    </row>
    <row r="339" spans="1:5" x14ac:dyDescent="0.2">
      <c r="A339" s="11" t="s">
        <v>8219</v>
      </c>
      <c r="B339">
        <v>99</v>
      </c>
      <c r="D339" s="12" t="s">
        <v>8221</v>
      </c>
      <c r="E339">
        <v>29</v>
      </c>
    </row>
    <row r="340" spans="1:5" x14ac:dyDescent="0.2">
      <c r="A340" s="11" t="s">
        <v>8219</v>
      </c>
      <c r="B340">
        <v>276</v>
      </c>
      <c r="D340" s="12" t="s">
        <v>8221</v>
      </c>
      <c r="E340">
        <v>2</v>
      </c>
    </row>
    <row r="341" spans="1:5" x14ac:dyDescent="0.2">
      <c r="A341" s="11" t="s">
        <v>8219</v>
      </c>
      <c r="B341">
        <v>21</v>
      </c>
      <c r="D341" s="12" t="s">
        <v>8221</v>
      </c>
      <c r="E341">
        <v>30</v>
      </c>
    </row>
    <row r="342" spans="1:5" x14ac:dyDescent="0.2">
      <c r="A342" s="11" t="s">
        <v>8219</v>
      </c>
      <c r="B342">
        <v>41</v>
      </c>
      <c r="D342" s="12" t="s">
        <v>8221</v>
      </c>
      <c r="E342">
        <v>8</v>
      </c>
    </row>
    <row r="343" spans="1:5" x14ac:dyDescent="0.2">
      <c r="A343" s="11" t="s">
        <v>8219</v>
      </c>
      <c r="B343">
        <v>119</v>
      </c>
      <c r="D343" s="12" t="s">
        <v>8221</v>
      </c>
      <c r="E343">
        <v>1</v>
      </c>
    </row>
    <row r="344" spans="1:5" x14ac:dyDescent="0.2">
      <c r="A344" s="11" t="s">
        <v>8219</v>
      </c>
      <c r="B344">
        <v>153</v>
      </c>
      <c r="D344" s="12" t="s">
        <v>8221</v>
      </c>
      <c r="E344">
        <v>14</v>
      </c>
    </row>
    <row r="345" spans="1:5" x14ac:dyDescent="0.2">
      <c r="A345" s="11" t="s">
        <v>8219</v>
      </c>
      <c r="B345">
        <v>100</v>
      </c>
      <c r="D345" s="12" t="s">
        <v>8221</v>
      </c>
      <c r="E345">
        <v>24</v>
      </c>
    </row>
    <row r="346" spans="1:5" x14ac:dyDescent="0.2">
      <c r="A346" s="11" t="s">
        <v>8219</v>
      </c>
      <c r="B346">
        <v>143</v>
      </c>
      <c r="D346" s="12" t="s">
        <v>8221</v>
      </c>
      <c r="E346">
        <v>2</v>
      </c>
    </row>
    <row r="347" spans="1:5" x14ac:dyDescent="0.2">
      <c r="A347" s="11" t="s">
        <v>8219</v>
      </c>
      <c r="B347">
        <v>140</v>
      </c>
      <c r="D347" s="12" t="s">
        <v>8221</v>
      </c>
      <c r="E347">
        <v>21</v>
      </c>
    </row>
    <row r="348" spans="1:5" x14ac:dyDescent="0.2">
      <c r="A348" s="11" t="s">
        <v>8219</v>
      </c>
      <c r="B348">
        <v>35</v>
      </c>
      <c r="D348" s="12" t="s">
        <v>8221</v>
      </c>
      <c r="E348">
        <v>7</v>
      </c>
    </row>
    <row r="349" spans="1:5" x14ac:dyDescent="0.2">
      <c r="A349" s="11" t="s">
        <v>8219</v>
      </c>
      <c r="B349">
        <v>149</v>
      </c>
      <c r="D349" s="12" t="s">
        <v>8221</v>
      </c>
      <c r="E349">
        <v>0</v>
      </c>
    </row>
    <row r="350" spans="1:5" x14ac:dyDescent="0.2">
      <c r="A350" s="11" t="s">
        <v>8219</v>
      </c>
      <c r="B350">
        <v>130</v>
      </c>
      <c r="D350" s="12" t="s">
        <v>8221</v>
      </c>
      <c r="E350">
        <v>4</v>
      </c>
    </row>
    <row r="351" spans="1:5" x14ac:dyDescent="0.2">
      <c r="A351" s="11" t="s">
        <v>8219</v>
      </c>
      <c r="B351">
        <v>120</v>
      </c>
      <c r="D351" s="12" t="s">
        <v>8221</v>
      </c>
      <c r="E351">
        <v>32</v>
      </c>
    </row>
    <row r="352" spans="1:5" x14ac:dyDescent="0.2">
      <c r="A352" s="11" t="s">
        <v>8219</v>
      </c>
      <c r="B352">
        <v>265</v>
      </c>
      <c r="D352" s="12" t="s">
        <v>8221</v>
      </c>
      <c r="E352">
        <v>4</v>
      </c>
    </row>
    <row r="353" spans="1:5" x14ac:dyDescent="0.2">
      <c r="A353" s="11" t="s">
        <v>8219</v>
      </c>
      <c r="B353">
        <v>71</v>
      </c>
      <c r="D353" s="12" t="s">
        <v>8221</v>
      </c>
      <c r="E353">
        <v>9</v>
      </c>
    </row>
    <row r="354" spans="1:5" x14ac:dyDescent="0.2">
      <c r="A354" s="11" t="s">
        <v>8219</v>
      </c>
      <c r="B354">
        <v>13</v>
      </c>
      <c r="D354" s="12" t="s">
        <v>8221</v>
      </c>
      <c r="E354">
        <v>17</v>
      </c>
    </row>
    <row r="355" spans="1:5" x14ac:dyDescent="0.2">
      <c r="A355" s="11" t="s">
        <v>8219</v>
      </c>
      <c r="B355">
        <v>169</v>
      </c>
      <c r="D355" s="12" t="s">
        <v>8221</v>
      </c>
      <c r="E355">
        <v>5</v>
      </c>
    </row>
    <row r="356" spans="1:5" x14ac:dyDescent="0.2">
      <c r="A356" s="11" t="s">
        <v>8219</v>
      </c>
      <c r="B356">
        <v>57</v>
      </c>
      <c r="D356" s="12" t="s">
        <v>8221</v>
      </c>
      <c r="E356">
        <v>53</v>
      </c>
    </row>
    <row r="357" spans="1:5" x14ac:dyDescent="0.2">
      <c r="A357" s="11" t="s">
        <v>8219</v>
      </c>
      <c r="B357">
        <v>229</v>
      </c>
      <c r="D357" s="12" t="s">
        <v>8221</v>
      </c>
      <c r="E357">
        <v>7</v>
      </c>
    </row>
    <row r="358" spans="1:5" x14ac:dyDescent="0.2">
      <c r="A358" s="11" t="s">
        <v>8219</v>
      </c>
      <c r="B358">
        <v>108</v>
      </c>
      <c r="D358" s="12" t="s">
        <v>8221</v>
      </c>
      <c r="E358">
        <v>72</v>
      </c>
    </row>
    <row r="359" spans="1:5" x14ac:dyDescent="0.2">
      <c r="A359" s="11" t="s">
        <v>8219</v>
      </c>
      <c r="B359">
        <v>108</v>
      </c>
      <c r="D359" s="12" t="s">
        <v>8221</v>
      </c>
      <c r="E359">
        <v>0</v>
      </c>
    </row>
    <row r="360" spans="1:5" x14ac:dyDescent="0.2">
      <c r="A360" s="11" t="s">
        <v>8219</v>
      </c>
      <c r="B360">
        <v>41</v>
      </c>
      <c r="D360" s="12" t="s">
        <v>8221</v>
      </c>
      <c r="E360">
        <v>2</v>
      </c>
    </row>
    <row r="361" spans="1:5" x14ac:dyDescent="0.2">
      <c r="A361" s="11" t="s">
        <v>8219</v>
      </c>
      <c r="B361">
        <v>139</v>
      </c>
      <c r="D361" s="12" t="s">
        <v>8221</v>
      </c>
      <c r="E361">
        <v>8</v>
      </c>
    </row>
    <row r="362" spans="1:5" x14ac:dyDescent="0.2">
      <c r="A362" s="11" t="s">
        <v>8219</v>
      </c>
      <c r="B362">
        <v>19</v>
      </c>
      <c r="D362" s="12" t="s">
        <v>8221</v>
      </c>
      <c r="E362">
        <v>2</v>
      </c>
    </row>
    <row r="363" spans="1:5" x14ac:dyDescent="0.2">
      <c r="A363" s="11" t="s">
        <v>8219</v>
      </c>
      <c r="B363">
        <v>94</v>
      </c>
      <c r="D363" s="12" t="s">
        <v>8221</v>
      </c>
      <c r="E363">
        <v>0</v>
      </c>
    </row>
    <row r="364" spans="1:5" x14ac:dyDescent="0.2">
      <c r="A364" s="11" t="s">
        <v>8219</v>
      </c>
      <c r="B364">
        <v>23</v>
      </c>
      <c r="D364" s="12" t="s">
        <v>8221</v>
      </c>
      <c r="E364">
        <v>3</v>
      </c>
    </row>
    <row r="365" spans="1:5" x14ac:dyDescent="0.2">
      <c r="A365" s="11" t="s">
        <v>8219</v>
      </c>
      <c r="B365">
        <v>15</v>
      </c>
      <c r="D365" s="12" t="s">
        <v>8221</v>
      </c>
      <c r="E365">
        <v>4</v>
      </c>
    </row>
    <row r="366" spans="1:5" x14ac:dyDescent="0.2">
      <c r="A366" s="11" t="s">
        <v>8219</v>
      </c>
      <c r="B366">
        <v>62</v>
      </c>
      <c r="D366" s="12" t="s">
        <v>8221</v>
      </c>
      <c r="E366">
        <v>3</v>
      </c>
    </row>
    <row r="367" spans="1:5" x14ac:dyDescent="0.2">
      <c r="A367" s="11" t="s">
        <v>8219</v>
      </c>
      <c r="B367">
        <v>74</v>
      </c>
      <c r="D367" s="12" t="s">
        <v>8221</v>
      </c>
      <c r="E367">
        <v>6</v>
      </c>
    </row>
    <row r="368" spans="1:5" x14ac:dyDescent="0.2">
      <c r="A368" s="11" t="s">
        <v>8219</v>
      </c>
      <c r="B368">
        <v>97</v>
      </c>
      <c r="D368" s="12" t="s">
        <v>8221</v>
      </c>
      <c r="E368">
        <v>0</v>
      </c>
    </row>
    <row r="369" spans="1:5" x14ac:dyDescent="0.2">
      <c r="A369" s="11" t="s">
        <v>8219</v>
      </c>
      <c r="B369">
        <v>55</v>
      </c>
      <c r="D369" s="12" t="s">
        <v>8221</v>
      </c>
      <c r="E369">
        <v>0</v>
      </c>
    </row>
    <row r="370" spans="1:5" x14ac:dyDescent="0.2">
      <c r="A370" s="11" t="s">
        <v>8219</v>
      </c>
      <c r="B370">
        <v>44</v>
      </c>
      <c r="D370" s="12" t="s">
        <v>8221</v>
      </c>
      <c r="E370">
        <v>0</v>
      </c>
    </row>
    <row r="371" spans="1:5" x14ac:dyDescent="0.2">
      <c r="A371" s="11" t="s">
        <v>8219</v>
      </c>
      <c r="B371">
        <v>110</v>
      </c>
      <c r="D371" s="12" t="s">
        <v>8221</v>
      </c>
      <c r="E371">
        <v>8</v>
      </c>
    </row>
    <row r="372" spans="1:5" x14ac:dyDescent="0.2">
      <c r="A372" s="11" t="s">
        <v>8219</v>
      </c>
      <c r="B372">
        <v>59</v>
      </c>
      <c r="D372" s="12" t="s">
        <v>8221</v>
      </c>
      <c r="E372">
        <v>5</v>
      </c>
    </row>
    <row r="373" spans="1:5" x14ac:dyDescent="0.2">
      <c r="A373" s="11" t="s">
        <v>8219</v>
      </c>
      <c r="B373">
        <v>62</v>
      </c>
      <c r="D373" s="12" t="s">
        <v>8221</v>
      </c>
      <c r="E373">
        <v>0</v>
      </c>
    </row>
    <row r="374" spans="1:5" x14ac:dyDescent="0.2">
      <c r="A374" s="11" t="s">
        <v>8219</v>
      </c>
      <c r="B374">
        <v>105</v>
      </c>
      <c r="D374" s="12" t="s">
        <v>8221</v>
      </c>
      <c r="E374">
        <v>2</v>
      </c>
    </row>
    <row r="375" spans="1:5" x14ac:dyDescent="0.2">
      <c r="A375" s="11" t="s">
        <v>8219</v>
      </c>
      <c r="B375">
        <v>26</v>
      </c>
      <c r="D375" s="12" t="s">
        <v>8221</v>
      </c>
      <c r="E375">
        <v>24</v>
      </c>
    </row>
    <row r="376" spans="1:5" x14ac:dyDescent="0.2">
      <c r="A376" s="11" t="s">
        <v>8219</v>
      </c>
      <c r="B376">
        <v>49</v>
      </c>
      <c r="D376" s="12" t="s">
        <v>8221</v>
      </c>
      <c r="E376">
        <v>0</v>
      </c>
    </row>
    <row r="377" spans="1:5" x14ac:dyDescent="0.2">
      <c r="A377" s="11" t="s">
        <v>8219</v>
      </c>
      <c r="B377">
        <v>68</v>
      </c>
      <c r="D377" s="12" t="s">
        <v>8221</v>
      </c>
      <c r="E377">
        <v>9</v>
      </c>
    </row>
    <row r="378" spans="1:5" x14ac:dyDescent="0.2">
      <c r="A378" s="11" t="s">
        <v>8219</v>
      </c>
      <c r="B378">
        <v>22</v>
      </c>
      <c r="D378" s="12" t="s">
        <v>8221</v>
      </c>
      <c r="E378">
        <v>0</v>
      </c>
    </row>
    <row r="379" spans="1:5" x14ac:dyDescent="0.2">
      <c r="A379" s="11" t="s">
        <v>8219</v>
      </c>
      <c r="B379">
        <v>18</v>
      </c>
      <c r="D379" s="12" t="s">
        <v>8221</v>
      </c>
      <c r="E379">
        <v>1</v>
      </c>
    </row>
    <row r="380" spans="1:5" x14ac:dyDescent="0.2">
      <c r="A380" s="11" t="s">
        <v>8219</v>
      </c>
      <c r="B380">
        <v>19</v>
      </c>
      <c r="D380" s="12" t="s">
        <v>8221</v>
      </c>
      <c r="E380">
        <v>10</v>
      </c>
    </row>
    <row r="381" spans="1:5" x14ac:dyDescent="0.2">
      <c r="A381" s="11" t="s">
        <v>8219</v>
      </c>
      <c r="B381">
        <v>99</v>
      </c>
      <c r="D381" s="12" t="s">
        <v>8221</v>
      </c>
      <c r="E381">
        <v>1</v>
      </c>
    </row>
    <row r="382" spans="1:5" x14ac:dyDescent="0.2">
      <c r="A382" s="11" t="s">
        <v>8219</v>
      </c>
      <c r="B382">
        <v>27</v>
      </c>
      <c r="D382" s="12" t="s">
        <v>8221</v>
      </c>
      <c r="E382">
        <v>0</v>
      </c>
    </row>
    <row r="383" spans="1:5" x14ac:dyDescent="0.2">
      <c r="A383" s="11" t="s">
        <v>8219</v>
      </c>
      <c r="B383">
        <v>25</v>
      </c>
      <c r="D383" s="12" t="s">
        <v>8221</v>
      </c>
      <c r="E383">
        <v>20</v>
      </c>
    </row>
    <row r="384" spans="1:5" x14ac:dyDescent="0.2">
      <c r="A384" s="11" t="s">
        <v>8219</v>
      </c>
      <c r="B384">
        <v>14</v>
      </c>
      <c r="D384" s="12" t="s">
        <v>8221</v>
      </c>
      <c r="E384">
        <v>30</v>
      </c>
    </row>
    <row r="385" spans="1:5" x14ac:dyDescent="0.2">
      <c r="A385" s="11" t="s">
        <v>8219</v>
      </c>
      <c r="B385">
        <v>35</v>
      </c>
      <c r="D385" s="12" t="s">
        <v>8221</v>
      </c>
      <c r="E385">
        <v>6</v>
      </c>
    </row>
    <row r="386" spans="1:5" x14ac:dyDescent="0.2">
      <c r="A386" s="11" t="s">
        <v>8219</v>
      </c>
      <c r="B386">
        <v>10</v>
      </c>
      <c r="D386" s="12" t="s">
        <v>8221</v>
      </c>
      <c r="E386">
        <v>15</v>
      </c>
    </row>
    <row r="387" spans="1:5" x14ac:dyDescent="0.2">
      <c r="A387" s="11" t="s">
        <v>8219</v>
      </c>
      <c r="B387">
        <v>29</v>
      </c>
      <c r="D387" s="12" t="s">
        <v>8221</v>
      </c>
      <c r="E387">
        <v>5</v>
      </c>
    </row>
    <row r="388" spans="1:5" x14ac:dyDescent="0.2">
      <c r="A388" s="11" t="s">
        <v>8219</v>
      </c>
      <c r="B388">
        <v>44</v>
      </c>
      <c r="D388" s="12" t="s">
        <v>8221</v>
      </c>
      <c r="E388">
        <v>0</v>
      </c>
    </row>
    <row r="389" spans="1:5" x14ac:dyDescent="0.2">
      <c r="A389" s="11" t="s">
        <v>8219</v>
      </c>
      <c r="B389">
        <v>17</v>
      </c>
      <c r="D389" s="12" t="s">
        <v>8221</v>
      </c>
      <c r="E389">
        <v>0</v>
      </c>
    </row>
    <row r="390" spans="1:5" x14ac:dyDescent="0.2">
      <c r="A390" s="11" t="s">
        <v>8219</v>
      </c>
      <c r="B390">
        <v>34</v>
      </c>
      <c r="D390" s="12" t="s">
        <v>8221</v>
      </c>
      <c r="E390">
        <v>28</v>
      </c>
    </row>
    <row r="391" spans="1:5" x14ac:dyDescent="0.2">
      <c r="A391" s="11" t="s">
        <v>8219</v>
      </c>
      <c r="B391">
        <v>14</v>
      </c>
      <c r="D391" s="12" t="s">
        <v>8221</v>
      </c>
      <c r="E391">
        <v>0</v>
      </c>
    </row>
    <row r="392" spans="1:5" x14ac:dyDescent="0.2">
      <c r="A392" s="11" t="s">
        <v>8219</v>
      </c>
      <c r="B392">
        <v>156</v>
      </c>
      <c r="D392" s="12" t="s">
        <v>8221</v>
      </c>
      <c r="E392">
        <v>5</v>
      </c>
    </row>
    <row r="393" spans="1:5" x14ac:dyDescent="0.2">
      <c r="A393" s="11" t="s">
        <v>8219</v>
      </c>
      <c r="B393">
        <v>128</v>
      </c>
      <c r="D393" s="12" t="s">
        <v>8221</v>
      </c>
      <c r="E393">
        <v>7</v>
      </c>
    </row>
    <row r="394" spans="1:5" x14ac:dyDescent="0.2">
      <c r="A394" s="11" t="s">
        <v>8219</v>
      </c>
      <c r="B394">
        <v>60</v>
      </c>
      <c r="D394" s="12" t="s">
        <v>8221</v>
      </c>
      <c r="E394">
        <v>30</v>
      </c>
    </row>
    <row r="395" spans="1:5" x14ac:dyDescent="0.2">
      <c r="A395" s="11" t="s">
        <v>8219</v>
      </c>
      <c r="B395">
        <v>32</v>
      </c>
      <c r="D395" s="12" t="s">
        <v>8221</v>
      </c>
      <c r="E395">
        <v>2</v>
      </c>
    </row>
    <row r="396" spans="1:5" x14ac:dyDescent="0.2">
      <c r="A396" s="11" t="s">
        <v>8219</v>
      </c>
      <c r="B396">
        <v>53</v>
      </c>
      <c r="D396" s="12" t="s">
        <v>8221</v>
      </c>
      <c r="E396">
        <v>30</v>
      </c>
    </row>
    <row r="397" spans="1:5" x14ac:dyDescent="0.2">
      <c r="A397" s="11" t="s">
        <v>8219</v>
      </c>
      <c r="B397">
        <v>184</v>
      </c>
      <c r="D397" s="12" t="s">
        <v>8221</v>
      </c>
      <c r="E397">
        <v>2</v>
      </c>
    </row>
    <row r="398" spans="1:5" x14ac:dyDescent="0.2">
      <c r="A398" s="11" t="s">
        <v>8219</v>
      </c>
      <c r="B398">
        <v>90</v>
      </c>
      <c r="D398" s="12" t="s">
        <v>8221</v>
      </c>
      <c r="E398">
        <v>0</v>
      </c>
    </row>
    <row r="399" spans="1:5" x14ac:dyDescent="0.2">
      <c r="A399" s="11" t="s">
        <v>8219</v>
      </c>
      <c r="B399">
        <v>71</v>
      </c>
      <c r="D399" s="12" t="s">
        <v>8221</v>
      </c>
      <c r="E399">
        <v>2</v>
      </c>
    </row>
    <row r="400" spans="1:5" x14ac:dyDescent="0.2">
      <c r="A400" s="11" t="s">
        <v>8219</v>
      </c>
      <c r="B400">
        <v>87</v>
      </c>
      <c r="D400" s="12" t="s">
        <v>8221</v>
      </c>
      <c r="E400">
        <v>1</v>
      </c>
    </row>
    <row r="401" spans="1:5" x14ac:dyDescent="0.2">
      <c r="A401" s="11" t="s">
        <v>8219</v>
      </c>
      <c r="B401">
        <v>28</v>
      </c>
      <c r="D401" s="12" t="s">
        <v>8221</v>
      </c>
      <c r="E401">
        <v>2</v>
      </c>
    </row>
    <row r="402" spans="1:5" x14ac:dyDescent="0.2">
      <c r="A402" s="11" t="s">
        <v>8219</v>
      </c>
      <c r="B402">
        <v>56</v>
      </c>
      <c r="D402" s="12" t="s">
        <v>8221</v>
      </c>
      <c r="E402">
        <v>14</v>
      </c>
    </row>
    <row r="403" spans="1:5" x14ac:dyDescent="0.2">
      <c r="A403" s="11" t="s">
        <v>8219</v>
      </c>
      <c r="B403">
        <v>51</v>
      </c>
      <c r="D403" s="12" t="s">
        <v>8221</v>
      </c>
      <c r="E403">
        <v>31</v>
      </c>
    </row>
    <row r="404" spans="1:5" x14ac:dyDescent="0.2">
      <c r="A404" s="11" t="s">
        <v>8219</v>
      </c>
      <c r="B404">
        <v>75</v>
      </c>
      <c r="D404" s="12" t="s">
        <v>8221</v>
      </c>
      <c r="E404">
        <v>16</v>
      </c>
    </row>
    <row r="405" spans="1:5" x14ac:dyDescent="0.2">
      <c r="A405" s="11" t="s">
        <v>8219</v>
      </c>
      <c r="B405">
        <v>38</v>
      </c>
      <c r="D405" s="12" t="s">
        <v>8221</v>
      </c>
      <c r="E405">
        <v>12</v>
      </c>
    </row>
    <row r="406" spans="1:5" x14ac:dyDescent="0.2">
      <c r="A406" s="11" t="s">
        <v>8219</v>
      </c>
      <c r="B406">
        <v>18</v>
      </c>
      <c r="D406" s="12" t="s">
        <v>8221</v>
      </c>
      <c r="E406">
        <v>96</v>
      </c>
    </row>
    <row r="407" spans="1:5" x14ac:dyDescent="0.2">
      <c r="A407" s="11" t="s">
        <v>8219</v>
      </c>
      <c r="B407">
        <v>54</v>
      </c>
      <c r="D407" s="12" t="s">
        <v>8221</v>
      </c>
      <c r="E407">
        <v>16</v>
      </c>
    </row>
    <row r="408" spans="1:5" x14ac:dyDescent="0.2">
      <c r="A408" s="11" t="s">
        <v>8219</v>
      </c>
      <c r="B408">
        <v>71</v>
      </c>
      <c r="D408" s="12" t="s">
        <v>8221</v>
      </c>
      <c r="E408">
        <v>5</v>
      </c>
    </row>
    <row r="409" spans="1:5" x14ac:dyDescent="0.2">
      <c r="A409" s="11" t="s">
        <v>8219</v>
      </c>
      <c r="B409">
        <v>57</v>
      </c>
      <c r="D409" s="12" t="s">
        <v>8221</v>
      </c>
      <c r="E409">
        <v>0</v>
      </c>
    </row>
    <row r="410" spans="1:5" x14ac:dyDescent="0.2">
      <c r="A410" s="11" t="s">
        <v>8219</v>
      </c>
      <c r="B410">
        <v>43</v>
      </c>
      <c r="D410" s="12" t="s">
        <v>8221</v>
      </c>
      <c r="E410">
        <v>8</v>
      </c>
    </row>
    <row r="411" spans="1:5" x14ac:dyDescent="0.2">
      <c r="A411" s="11" t="s">
        <v>8219</v>
      </c>
      <c r="B411">
        <v>52</v>
      </c>
      <c r="D411" s="12" t="s">
        <v>8221</v>
      </c>
      <c r="E411">
        <v>7</v>
      </c>
    </row>
    <row r="412" spans="1:5" x14ac:dyDescent="0.2">
      <c r="A412" s="11" t="s">
        <v>8219</v>
      </c>
      <c r="B412">
        <v>27</v>
      </c>
      <c r="D412" s="12" t="s">
        <v>8221</v>
      </c>
      <c r="E412">
        <v>24</v>
      </c>
    </row>
    <row r="413" spans="1:5" x14ac:dyDescent="0.2">
      <c r="A413" s="11" t="s">
        <v>8219</v>
      </c>
      <c r="B413">
        <v>12</v>
      </c>
      <c r="D413" s="12" t="s">
        <v>8221</v>
      </c>
      <c r="E413">
        <v>121</v>
      </c>
    </row>
    <row r="414" spans="1:5" x14ac:dyDescent="0.2">
      <c r="A414" s="11" t="s">
        <v>8219</v>
      </c>
      <c r="B414">
        <v>33</v>
      </c>
      <c r="D414" s="12" t="s">
        <v>8221</v>
      </c>
      <c r="E414">
        <v>196</v>
      </c>
    </row>
    <row r="415" spans="1:5" x14ac:dyDescent="0.2">
      <c r="A415" s="11" t="s">
        <v>8219</v>
      </c>
      <c r="B415">
        <v>96</v>
      </c>
      <c r="D415" s="12" t="s">
        <v>8221</v>
      </c>
      <c r="E415">
        <v>5</v>
      </c>
    </row>
    <row r="416" spans="1:5" x14ac:dyDescent="0.2">
      <c r="A416" s="11" t="s">
        <v>8219</v>
      </c>
      <c r="B416">
        <v>28</v>
      </c>
      <c r="D416" s="12" t="s">
        <v>8221</v>
      </c>
      <c r="E416">
        <v>73</v>
      </c>
    </row>
    <row r="417" spans="1:5" x14ac:dyDescent="0.2">
      <c r="A417" s="11" t="s">
        <v>8219</v>
      </c>
      <c r="B417">
        <v>43</v>
      </c>
      <c r="D417" s="12" t="s">
        <v>8221</v>
      </c>
      <c r="E417">
        <v>93</v>
      </c>
    </row>
    <row r="418" spans="1:5" x14ac:dyDescent="0.2">
      <c r="A418" s="11" t="s">
        <v>8219</v>
      </c>
      <c r="B418">
        <v>205</v>
      </c>
      <c r="D418" s="12" t="s">
        <v>8221</v>
      </c>
      <c r="E418">
        <v>17</v>
      </c>
    </row>
    <row r="419" spans="1:5" x14ac:dyDescent="0.2">
      <c r="A419" s="11" t="s">
        <v>8219</v>
      </c>
      <c r="B419">
        <v>23</v>
      </c>
      <c r="D419" s="12" t="s">
        <v>8221</v>
      </c>
      <c r="E419">
        <v>7</v>
      </c>
    </row>
    <row r="420" spans="1:5" x14ac:dyDescent="0.2">
      <c r="A420" s="11" t="s">
        <v>8219</v>
      </c>
      <c r="B420">
        <v>19</v>
      </c>
      <c r="D420" s="12" t="s">
        <v>8221</v>
      </c>
      <c r="E420">
        <v>17</v>
      </c>
    </row>
    <row r="421" spans="1:5" x14ac:dyDescent="0.2">
      <c r="A421" s="11" t="s">
        <v>8219</v>
      </c>
      <c r="B421">
        <v>14</v>
      </c>
      <c r="D421" s="12" t="s">
        <v>8221</v>
      </c>
      <c r="E421">
        <v>171</v>
      </c>
    </row>
    <row r="422" spans="1:5" x14ac:dyDescent="0.2">
      <c r="A422" s="11" t="s">
        <v>8219</v>
      </c>
      <c r="B422">
        <v>38</v>
      </c>
      <c r="D422" s="12" t="s">
        <v>8221</v>
      </c>
      <c r="E422">
        <v>188</v>
      </c>
    </row>
    <row r="423" spans="1:5" x14ac:dyDescent="0.2">
      <c r="A423" s="11" t="s">
        <v>8219</v>
      </c>
      <c r="B423">
        <v>78</v>
      </c>
      <c r="D423" s="12" t="s">
        <v>8221</v>
      </c>
      <c r="E423">
        <v>110</v>
      </c>
    </row>
    <row r="424" spans="1:5" x14ac:dyDescent="0.2">
      <c r="A424" s="11" t="s">
        <v>8219</v>
      </c>
      <c r="B424">
        <v>69</v>
      </c>
      <c r="D424" s="12" t="s">
        <v>8221</v>
      </c>
      <c r="E424">
        <v>37</v>
      </c>
    </row>
    <row r="425" spans="1:5" x14ac:dyDescent="0.2">
      <c r="A425" s="11" t="s">
        <v>8219</v>
      </c>
      <c r="B425">
        <v>33</v>
      </c>
      <c r="D425" s="12" t="s">
        <v>8221</v>
      </c>
      <c r="E425">
        <v>9</v>
      </c>
    </row>
    <row r="426" spans="1:5" x14ac:dyDescent="0.2">
      <c r="A426" s="11" t="s">
        <v>8219</v>
      </c>
      <c r="B426">
        <v>54</v>
      </c>
      <c r="D426" s="12" t="s">
        <v>8221</v>
      </c>
      <c r="E426">
        <v>29</v>
      </c>
    </row>
    <row r="427" spans="1:5" x14ac:dyDescent="0.2">
      <c r="A427" s="11" t="s">
        <v>8219</v>
      </c>
      <c r="B427">
        <v>99</v>
      </c>
      <c r="D427" s="12" t="s">
        <v>8221</v>
      </c>
      <c r="E427">
        <v>6</v>
      </c>
    </row>
    <row r="428" spans="1:5" x14ac:dyDescent="0.2">
      <c r="A428" s="11" t="s">
        <v>8219</v>
      </c>
      <c r="B428">
        <v>49</v>
      </c>
      <c r="D428" s="12" t="s">
        <v>8221</v>
      </c>
      <c r="E428">
        <v>30</v>
      </c>
    </row>
    <row r="429" spans="1:5" x14ac:dyDescent="0.2">
      <c r="A429" s="11" t="s">
        <v>8219</v>
      </c>
      <c r="B429">
        <v>11</v>
      </c>
      <c r="D429" s="12" t="s">
        <v>8221</v>
      </c>
      <c r="E429">
        <v>81</v>
      </c>
    </row>
    <row r="430" spans="1:5" x14ac:dyDescent="0.2">
      <c r="A430" s="11" t="s">
        <v>8219</v>
      </c>
      <c r="B430">
        <v>38</v>
      </c>
      <c r="D430" s="12" t="s">
        <v>8221</v>
      </c>
      <c r="E430">
        <v>4</v>
      </c>
    </row>
    <row r="431" spans="1:5" x14ac:dyDescent="0.2">
      <c r="A431" s="11" t="s">
        <v>8219</v>
      </c>
      <c r="B431">
        <v>16</v>
      </c>
      <c r="D431" s="12" t="s">
        <v>8221</v>
      </c>
      <c r="E431">
        <v>11</v>
      </c>
    </row>
    <row r="432" spans="1:5" x14ac:dyDescent="0.2">
      <c r="A432" s="11" t="s">
        <v>8219</v>
      </c>
      <c r="B432">
        <v>32</v>
      </c>
      <c r="D432" s="12" t="s">
        <v>8221</v>
      </c>
      <c r="E432">
        <v>14</v>
      </c>
    </row>
    <row r="433" spans="1:5" x14ac:dyDescent="0.2">
      <c r="A433" s="11" t="s">
        <v>8219</v>
      </c>
      <c r="B433">
        <v>20</v>
      </c>
      <c r="D433" s="12" t="s">
        <v>8221</v>
      </c>
      <c r="E433">
        <v>5</v>
      </c>
    </row>
    <row r="434" spans="1:5" x14ac:dyDescent="0.2">
      <c r="A434" s="11" t="s">
        <v>8219</v>
      </c>
      <c r="B434">
        <v>154</v>
      </c>
      <c r="D434" s="12" t="s">
        <v>8221</v>
      </c>
      <c r="E434">
        <v>45</v>
      </c>
    </row>
    <row r="435" spans="1:5" x14ac:dyDescent="0.2">
      <c r="A435" s="11" t="s">
        <v>8219</v>
      </c>
      <c r="B435">
        <v>41</v>
      </c>
      <c r="D435" s="12" t="s">
        <v>8221</v>
      </c>
      <c r="E435">
        <v>8</v>
      </c>
    </row>
    <row r="436" spans="1:5" x14ac:dyDescent="0.2">
      <c r="A436" s="11" t="s">
        <v>8219</v>
      </c>
      <c r="B436">
        <v>75</v>
      </c>
      <c r="D436" s="12" t="s">
        <v>8221</v>
      </c>
      <c r="E436">
        <v>3</v>
      </c>
    </row>
    <row r="437" spans="1:5" x14ac:dyDescent="0.2">
      <c r="A437" s="11" t="s">
        <v>8219</v>
      </c>
      <c r="B437">
        <v>40</v>
      </c>
      <c r="D437" s="12" t="s">
        <v>8221</v>
      </c>
      <c r="E437">
        <v>24</v>
      </c>
    </row>
    <row r="438" spans="1:5" x14ac:dyDescent="0.2">
      <c r="A438" s="11" t="s">
        <v>8219</v>
      </c>
      <c r="B438">
        <v>46</v>
      </c>
      <c r="D438" s="12" t="s">
        <v>8221</v>
      </c>
      <c r="E438">
        <v>18</v>
      </c>
    </row>
    <row r="439" spans="1:5" x14ac:dyDescent="0.2">
      <c r="A439" s="11" t="s">
        <v>8219</v>
      </c>
      <c r="B439">
        <v>62</v>
      </c>
      <c r="D439" s="12" t="s">
        <v>8221</v>
      </c>
      <c r="E439">
        <v>12</v>
      </c>
    </row>
    <row r="440" spans="1:5" x14ac:dyDescent="0.2">
      <c r="A440" s="11" t="s">
        <v>8219</v>
      </c>
      <c r="B440">
        <v>61</v>
      </c>
      <c r="D440" s="12" t="s">
        <v>8221</v>
      </c>
      <c r="E440">
        <v>123</v>
      </c>
    </row>
    <row r="441" spans="1:5" x14ac:dyDescent="0.2">
      <c r="A441" s="11" t="s">
        <v>8219</v>
      </c>
      <c r="B441">
        <v>96</v>
      </c>
      <c r="D441" s="12" t="s">
        <v>8221</v>
      </c>
      <c r="E441">
        <v>96</v>
      </c>
    </row>
    <row r="442" spans="1:5" x14ac:dyDescent="0.2">
      <c r="A442" s="11" t="s">
        <v>8219</v>
      </c>
      <c r="B442">
        <v>190</v>
      </c>
      <c r="D442" s="12" t="s">
        <v>8221</v>
      </c>
      <c r="E442">
        <v>31</v>
      </c>
    </row>
    <row r="443" spans="1:5" x14ac:dyDescent="0.2">
      <c r="A443" s="11" t="s">
        <v>8219</v>
      </c>
      <c r="B443">
        <v>94</v>
      </c>
      <c r="D443" s="12" t="s">
        <v>8221</v>
      </c>
      <c r="E443">
        <v>4</v>
      </c>
    </row>
    <row r="444" spans="1:5" x14ac:dyDescent="0.2">
      <c r="A444" s="11" t="s">
        <v>8219</v>
      </c>
      <c r="B444">
        <v>39</v>
      </c>
      <c r="D444" s="12" t="s">
        <v>8221</v>
      </c>
      <c r="E444">
        <v>3</v>
      </c>
    </row>
    <row r="445" spans="1:5" x14ac:dyDescent="0.2">
      <c r="A445" s="11" t="s">
        <v>8219</v>
      </c>
      <c r="B445">
        <v>127</v>
      </c>
      <c r="D445" s="12" t="s">
        <v>8221</v>
      </c>
      <c r="E445">
        <v>179</v>
      </c>
    </row>
    <row r="446" spans="1:5" x14ac:dyDescent="0.2">
      <c r="A446" s="11" t="s">
        <v>8219</v>
      </c>
      <c r="B446">
        <v>159</v>
      </c>
      <c r="D446" s="12" t="s">
        <v>8221</v>
      </c>
      <c r="E446">
        <v>3</v>
      </c>
    </row>
    <row r="447" spans="1:5" x14ac:dyDescent="0.2">
      <c r="A447" s="11" t="s">
        <v>8219</v>
      </c>
      <c r="B447">
        <v>177</v>
      </c>
      <c r="D447" s="12" t="s">
        <v>8221</v>
      </c>
      <c r="E447">
        <v>23</v>
      </c>
    </row>
    <row r="448" spans="1:5" x14ac:dyDescent="0.2">
      <c r="A448" s="11" t="s">
        <v>8219</v>
      </c>
      <c r="B448">
        <v>47</v>
      </c>
      <c r="D448" s="12" t="s">
        <v>8221</v>
      </c>
      <c r="E448">
        <v>23</v>
      </c>
    </row>
    <row r="449" spans="1:5" x14ac:dyDescent="0.2">
      <c r="A449" s="11" t="s">
        <v>8219</v>
      </c>
      <c r="B449">
        <v>1</v>
      </c>
      <c r="D449" s="12" t="s">
        <v>8221</v>
      </c>
      <c r="E449">
        <v>41</v>
      </c>
    </row>
    <row r="450" spans="1:5" x14ac:dyDescent="0.2">
      <c r="A450" s="11" t="s">
        <v>8219</v>
      </c>
      <c r="B450">
        <v>16</v>
      </c>
      <c r="D450" s="12" t="s">
        <v>8221</v>
      </c>
      <c r="E450">
        <v>0</v>
      </c>
    </row>
    <row r="451" spans="1:5" x14ac:dyDescent="0.2">
      <c r="A451" s="11" t="s">
        <v>8219</v>
      </c>
      <c r="B451">
        <v>115</v>
      </c>
      <c r="D451" s="12" t="s">
        <v>8221</v>
      </c>
      <c r="E451">
        <v>32</v>
      </c>
    </row>
    <row r="452" spans="1:5" x14ac:dyDescent="0.2">
      <c r="A452" s="11" t="s">
        <v>8219</v>
      </c>
      <c r="B452">
        <v>133</v>
      </c>
      <c r="D452" s="12" t="s">
        <v>8221</v>
      </c>
      <c r="E452">
        <v>2</v>
      </c>
    </row>
    <row r="453" spans="1:5" x14ac:dyDescent="0.2">
      <c r="A453" s="11" t="s">
        <v>8219</v>
      </c>
      <c r="B453">
        <v>70</v>
      </c>
      <c r="D453" s="12" t="s">
        <v>8221</v>
      </c>
      <c r="E453">
        <v>7</v>
      </c>
    </row>
    <row r="454" spans="1:5" x14ac:dyDescent="0.2">
      <c r="A454" s="11" t="s">
        <v>8219</v>
      </c>
      <c r="B454">
        <v>62</v>
      </c>
      <c r="D454" s="12" t="s">
        <v>8221</v>
      </c>
      <c r="E454">
        <v>4</v>
      </c>
    </row>
    <row r="455" spans="1:5" x14ac:dyDescent="0.2">
      <c r="A455" s="11" t="s">
        <v>8219</v>
      </c>
      <c r="B455">
        <v>10</v>
      </c>
      <c r="D455" s="12" t="s">
        <v>8221</v>
      </c>
      <c r="E455">
        <v>196</v>
      </c>
    </row>
    <row r="456" spans="1:5" x14ac:dyDescent="0.2">
      <c r="A456" s="11" t="s">
        <v>8219</v>
      </c>
      <c r="B456">
        <v>499</v>
      </c>
      <c r="D456" s="12" t="s">
        <v>8221</v>
      </c>
      <c r="E456">
        <v>11</v>
      </c>
    </row>
    <row r="457" spans="1:5" x14ac:dyDescent="0.2">
      <c r="A457" s="11" t="s">
        <v>8219</v>
      </c>
      <c r="B457">
        <v>47</v>
      </c>
      <c r="D457" s="12" t="s">
        <v>8221</v>
      </c>
      <c r="E457">
        <v>9</v>
      </c>
    </row>
    <row r="458" spans="1:5" x14ac:dyDescent="0.2">
      <c r="A458" s="11" t="s">
        <v>8219</v>
      </c>
      <c r="B458">
        <v>28</v>
      </c>
      <c r="D458" s="12" t="s">
        <v>8221</v>
      </c>
      <c r="E458">
        <v>5</v>
      </c>
    </row>
    <row r="459" spans="1:5" x14ac:dyDescent="0.2">
      <c r="A459" s="11" t="s">
        <v>8219</v>
      </c>
      <c r="B459">
        <v>24</v>
      </c>
      <c r="D459" s="12" t="s">
        <v>8221</v>
      </c>
      <c r="E459">
        <v>8</v>
      </c>
    </row>
    <row r="460" spans="1:5" x14ac:dyDescent="0.2">
      <c r="A460" s="11" t="s">
        <v>8219</v>
      </c>
      <c r="B460">
        <v>76</v>
      </c>
      <c r="D460" s="12" t="s">
        <v>8221</v>
      </c>
      <c r="E460">
        <v>229</v>
      </c>
    </row>
    <row r="461" spans="1:5" x14ac:dyDescent="0.2">
      <c r="A461" s="11" t="s">
        <v>8219</v>
      </c>
      <c r="B461">
        <v>98</v>
      </c>
      <c r="D461" s="12" t="s">
        <v>8221</v>
      </c>
      <c r="E461">
        <v>40</v>
      </c>
    </row>
    <row r="462" spans="1:5" x14ac:dyDescent="0.2">
      <c r="A462" s="11" t="s">
        <v>8219</v>
      </c>
      <c r="B462">
        <v>30</v>
      </c>
      <c r="D462" s="12" t="s">
        <v>8221</v>
      </c>
      <c r="E462">
        <v>123</v>
      </c>
    </row>
    <row r="463" spans="1:5" x14ac:dyDescent="0.2">
      <c r="A463" s="11" t="s">
        <v>8219</v>
      </c>
      <c r="B463">
        <v>478</v>
      </c>
      <c r="D463" s="12" t="s">
        <v>8221</v>
      </c>
      <c r="E463">
        <v>5</v>
      </c>
    </row>
    <row r="464" spans="1:5" x14ac:dyDescent="0.2">
      <c r="A464" s="11" t="s">
        <v>8219</v>
      </c>
      <c r="B464">
        <v>74</v>
      </c>
      <c r="D464" s="12" t="s">
        <v>8221</v>
      </c>
      <c r="E464">
        <v>148</v>
      </c>
    </row>
    <row r="465" spans="1:5" x14ac:dyDescent="0.2">
      <c r="A465" s="11" t="s">
        <v>8219</v>
      </c>
      <c r="B465">
        <v>131</v>
      </c>
      <c r="D465" s="12" t="s">
        <v>8221</v>
      </c>
      <c r="E465">
        <v>10</v>
      </c>
    </row>
    <row r="466" spans="1:5" x14ac:dyDescent="0.2">
      <c r="A466" s="11" t="s">
        <v>8219</v>
      </c>
      <c r="B466">
        <v>61</v>
      </c>
      <c r="D466" s="12" t="s">
        <v>8221</v>
      </c>
      <c r="E466">
        <v>4</v>
      </c>
    </row>
    <row r="467" spans="1:5" x14ac:dyDescent="0.2">
      <c r="A467" s="11" t="s">
        <v>8219</v>
      </c>
      <c r="B467">
        <v>1071</v>
      </c>
      <c r="D467" s="12" t="s">
        <v>8221</v>
      </c>
      <c r="E467">
        <v>21</v>
      </c>
    </row>
    <row r="468" spans="1:5" x14ac:dyDescent="0.2">
      <c r="A468" s="11" t="s">
        <v>8219</v>
      </c>
      <c r="B468">
        <v>122</v>
      </c>
      <c r="D468" s="12" t="s">
        <v>8221</v>
      </c>
      <c r="E468">
        <v>2</v>
      </c>
    </row>
    <row r="469" spans="1:5" x14ac:dyDescent="0.2">
      <c r="A469" s="11" t="s">
        <v>8219</v>
      </c>
      <c r="B469">
        <v>111</v>
      </c>
      <c r="D469" s="12" t="s">
        <v>8221</v>
      </c>
      <c r="E469">
        <v>0</v>
      </c>
    </row>
    <row r="470" spans="1:5" x14ac:dyDescent="0.2">
      <c r="A470" s="11" t="s">
        <v>8219</v>
      </c>
      <c r="B470">
        <v>255</v>
      </c>
      <c r="D470" s="12" t="s">
        <v>8221</v>
      </c>
      <c r="E470">
        <v>4</v>
      </c>
    </row>
    <row r="471" spans="1:5" x14ac:dyDescent="0.2">
      <c r="A471" s="11" t="s">
        <v>8219</v>
      </c>
      <c r="B471">
        <v>141</v>
      </c>
      <c r="D471" s="12" t="s">
        <v>8221</v>
      </c>
      <c r="E471">
        <v>1</v>
      </c>
    </row>
    <row r="472" spans="1:5" x14ac:dyDescent="0.2">
      <c r="A472" s="11" t="s">
        <v>8219</v>
      </c>
      <c r="B472">
        <v>159</v>
      </c>
      <c r="D472" s="12" t="s">
        <v>8221</v>
      </c>
      <c r="E472">
        <v>30</v>
      </c>
    </row>
    <row r="473" spans="1:5" x14ac:dyDescent="0.2">
      <c r="A473" s="11" t="s">
        <v>8219</v>
      </c>
      <c r="B473">
        <v>99</v>
      </c>
      <c r="D473" s="12" t="s">
        <v>8221</v>
      </c>
      <c r="E473">
        <v>3</v>
      </c>
    </row>
    <row r="474" spans="1:5" x14ac:dyDescent="0.2">
      <c r="A474" s="11" t="s">
        <v>8219</v>
      </c>
      <c r="B474">
        <v>96</v>
      </c>
      <c r="D474" s="12" t="s">
        <v>8221</v>
      </c>
      <c r="E474">
        <v>975</v>
      </c>
    </row>
    <row r="475" spans="1:5" x14ac:dyDescent="0.2">
      <c r="A475" s="11" t="s">
        <v>8219</v>
      </c>
      <c r="B475">
        <v>27</v>
      </c>
      <c r="D475" s="12" t="s">
        <v>8221</v>
      </c>
      <c r="E475">
        <v>167</v>
      </c>
    </row>
    <row r="476" spans="1:5" x14ac:dyDescent="0.2">
      <c r="A476" s="11" t="s">
        <v>8219</v>
      </c>
      <c r="B476">
        <v>166</v>
      </c>
      <c r="D476" s="12" t="s">
        <v>8221</v>
      </c>
      <c r="E476">
        <v>5</v>
      </c>
    </row>
    <row r="477" spans="1:5" x14ac:dyDescent="0.2">
      <c r="A477" s="11" t="s">
        <v>8219</v>
      </c>
      <c r="B477">
        <v>76</v>
      </c>
      <c r="D477" s="12" t="s">
        <v>8221</v>
      </c>
      <c r="E477">
        <v>18</v>
      </c>
    </row>
    <row r="478" spans="1:5" x14ac:dyDescent="0.2">
      <c r="A478" s="11" t="s">
        <v>8219</v>
      </c>
      <c r="B478">
        <v>211</v>
      </c>
      <c r="D478" s="12" t="s">
        <v>8221</v>
      </c>
      <c r="E478">
        <v>98</v>
      </c>
    </row>
    <row r="479" spans="1:5" x14ac:dyDescent="0.2">
      <c r="A479" s="11" t="s">
        <v>8219</v>
      </c>
      <c r="B479">
        <v>21</v>
      </c>
      <c r="D479" s="12" t="s">
        <v>8221</v>
      </c>
      <c r="E479">
        <v>4</v>
      </c>
    </row>
    <row r="480" spans="1:5" x14ac:dyDescent="0.2">
      <c r="A480" s="11" t="s">
        <v>8219</v>
      </c>
      <c r="B480">
        <v>61</v>
      </c>
      <c r="D480" s="12" t="s">
        <v>8221</v>
      </c>
      <c r="E480">
        <v>3</v>
      </c>
    </row>
    <row r="481" spans="1:5" x14ac:dyDescent="0.2">
      <c r="A481" s="11" t="s">
        <v>8219</v>
      </c>
      <c r="B481">
        <v>30</v>
      </c>
      <c r="D481" s="12" t="s">
        <v>8221</v>
      </c>
      <c r="E481">
        <v>1</v>
      </c>
    </row>
    <row r="482" spans="1:5" x14ac:dyDescent="0.2">
      <c r="A482" s="11" t="s">
        <v>8219</v>
      </c>
      <c r="B482">
        <v>375</v>
      </c>
      <c r="D482" s="12" t="s">
        <v>8221</v>
      </c>
      <c r="E482">
        <v>0</v>
      </c>
    </row>
    <row r="483" spans="1:5" x14ac:dyDescent="0.2">
      <c r="A483" s="11" t="s">
        <v>8219</v>
      </c>
      <c r="B483">
        <v>111</v>
      </c>
      <c r="D483" s="12" t="s">
        <v>8221</v>
      </c>
      <c r="E483">
        <v>9</v>
      </c>
    </row>
    <row r="484" spans="1:5" x14ac:dyDescent="0.2">
      <c r="A484" s="11" t="s">
        <v>8219</v>
      </c>
      <c r="B484">
        <v>123</v>
      </c>
      <c r="D484" s="12" t="s">
        <v>8221</v>
      </c>
      <c r="E484">
        <v>2</v>
      </c>
    </row>
    <row r="485" spans="1:5" x14ac:dyDescent="0.2">
      <c r="A485" s="11" t="s">
        <v>8219</v>
      </c>
      <c r="B485">
        <v>70</v>
      </c>
      <c r="D485" s="12" t="s">
        <v>8221</v>
      </c>
      <c r="E485">
        <v>0</v>
      </c>
    </row>
    <row r="486" spans="1:5" x14ac:dyDescent="0.2">
      <c r="A486" s="11" t="s">
        <v>8219</v>
      </c>
      <c r="B486">
        <v>85</v>
      </c>
      <c r="D486" s="12" t="s">
        <v>8221</v>
      </c>
      <c r="E486">
        <v>147</v>
      </c>
    </row>
    <row r="487" spans="1:5" x14ac:dyDescent="0.2">
      <c r="A487" s="11" t="s">
        <v>8219</v>
      </c>
      <c r="B487">
        <v>86</v>
      </c>
      <c r="D487" s="12" t="s">
        <v>8221</v>
      </c>
      <c r="E487">
        <v>49</v>
      </c>
    </row>
    <row r="488" spans="1:5" x14ac:dyDescent="0.2">
      <c r="A488" s="11" t="s">
        <v>8219</v>
      </c>
      <c r="B488">
        <v>13</v>
      </c>
      <c r="D488" s="12" t="s">
        <v>8221</v>
      </c>
      <c r="E488">
        <v>1</v>
      </c>
    </row>
    <row r="489" spans="1:5" x14ac:dyDescent="0.2">
      <c r="A489" s="11" t="s">
        <v>8219</v>
      </c>
      <c r="B489">
        <v>33</v>
      </c>
      <c r="D489" s="12" t="s">
        <v>8221</v>
      </c>
      <c r="E489">
        <v>2</v>
      </c>
    </row>
    <row r="490" spans="1:5" x14ac:dyDescent="0.2">
      <c r="A490" s="11" t="s">
        <v>8219</v>
      </c>
      <c r="B490">
        <v>15</v>
      </c>
      <c r="D490" s="12" t="s">
        <v>8221</v>
      </c>
      <c r="E490">
        <v>7</v>
      </c>
    </row>
    <row r="491" spans="1:5" x14ac:dyDescent="0.2">
      <c r="A491" s="11" t="s">
        <v>8219</v>
      </c>
      <c r="B491">
        <v>273</v>
      </c>
      <c r="D491" s="12" t="s">
        <v>8221</v>
      </c>
      <c r="E491">
        <v>4</v>
      </c>
    </row>
    <row r="492" spans="1:5" x14ac:dyDescent="0.2">
      <c r="A492" s="11" t="s">
        <v>8219</v>
      </c>
      <c r="B492">
        <v>714</v>
      </c>
      <c r="D492" s="12" t="s">
        <v>8221</v>
      </c>
      <c r="E492">
        <v>27</v>
      </c>
    </row>
    <row r="493" spans="1:5" x14ac:dyDescent="0.2">
      <c r="A493" s="11" t="s">
        <v>8219</v>
      </c>
      <c r="B493">
        <v>170</v>
      </c>
      <c r="D493" s="12" t="s">
        <v>8221</v>
      </c>
      <c r="E493">
        <v>94</v>
      </c>
    </row>
    <row r="494" spans="1:5" x14ac:dyDescent="0.2">
      <c r="A494" s="11" t="s">
        <v>8219</v>
      </c>
      <c r="B494">
        <v>512</v>
      </c>
      <c r="D494" s="12" t="s">
        <v>8221</v>
      </c>
      <c r="E494">
        <v>29</v>
      </c>
    </row>
    <row r="495" spans="1:5" x14ac:dyDescent="0.2">
      <c r="A495" s="11" t="s">
        <v>8219</v>
      </c>
      <c r="B495">
        <v>314</v>
      </c>
      <c r="D495" s="12" t="s">
        <v>8221</v>
      </c>
      <c r="E495">
        <v>7</v>
      </c>
    </row>
    <row r="496" spans="1:5" x14ac:dyDescent="0.2">
      <c r="A496" s="11" t="s">
        <v>8219</v>
      </c>
      <c r="B496">
        <v>167</v>
      </c>
      <c r="D496" s="12" t="s">
        <v>8221</v>
      </c>
      <c r="E496">
        <v>22</v>
      </c>
    </row>
    <row r="497" spans="1:5" x14ac:dyDescent="0.2">
      <c r="A497" s="11" t="s">
        <v>8219</v>
      </c>
      <c r="B497">
        <v>9</v>
      </c>
      <c r="D497" s="12" t="s">
        <v>8221</v>
      </c>
      <c r="E497">
        <v>1</v>
      </c>
    </row>
    <row r="498" spans="1:5" x14ac:dyDescent="0.2">
      <c r="A498" s="11" t="s">
        <v>8219</v>
      </c>
      <c r="B498">
        <v>103</v>
      </c>
      <c r="D498" s="12" t="s">
        <v>8221</v>
      </c>
      <c r="E498">
        <v>10</v>
      </c>
    </row>
    <row r="499" spans="1:5" x14ac:dyDescent="0.2">
      <c r="A499" s="11" t="s">
        <v>8219</v>
      </c>
      <c r="B499">
        <v>111</v>
      </c>
      <c r="D499" s="12" t="s">
        <v>8221</v>
      </c>
      <c r="E499">
        <v>6</v>
      </c>
    </row>
    <row r="500" spans="1:5" x14ac:dyDescent="0.2">
      <c r="A500" s="11" t="s">
        <v>8219</v>
      </c>
      <c r="B500">
        <v>271</v>
      </c>
      <c r="D500" s="12" t="s">
        <v>8221</v>
      </c>
      <c r="E500">
        <v>24</v>
      </c>
    </row>
    <row r="501" spans="1:5" x14ac:dyDescent="0.2">
      <c r="A501" s="11" t="s">
        <v>8219</v>
      </c>
      <c r="B501">
        <v>101</v>
      </c>
      <c r="D501" s="12" t="s">
        <v>8221</v>
      </c>
      <c r="E501">
        <v>15</v>
      </c>
    </row>
    <row r="502" spans="1:5" x14ac:dyDescent="0.2">
      <c r="A502" s="11" t="s">
        <v>8219</v>
      </c>
      <c r="B502">
        <v>57</v>
      </c>
      <c r="D502" s="12" t="s">
        <v>8221</v>
      </c>
      <c r="E502">
        <v>37</v>
      </c>
    </row>
    <row r="503" spans="1:5" x14ac:dyDescent="0.2">
      <c r="A503" s="11" t="s">
        <v>8219</v>
      </c>
      <c r="B503">
        <v>62</v>
      </c>
      <c r="D503" s="12" t="s">
        <v>8221</v>
      </c>
      <c r="E503">
        <v>20</v>
      </c>
    </row>
    <row r="504" spans="1:5" x14ac:dyDescent="0.2">
      <c r="A504" s="11" t="s">
        <v>8219</v>
      </c>
      <c r="B504">
        <v>32</v>
      </c>
      <c r="D504" s="12" t="s">
        <v>8221</v>
      </c>
      <c r="E504">
        <v>7</v>
      </c>
    </row>
    <row r="505" spans="1:5" x14ac:dyDescent="0.2">
      <c r="A505" s="11" t="s">
        <v>8219</v>
      </c>
      <c r="B505">
        <v>141</v>
      </c>
      <c r="D505" s="12" t="s">
        <v>8221</v>
      </c>
      <c r="E505">
        <v>0</v>
      </c>
    </row>
    <row r="506" spans="1:5" x14ac:dyDescent="0.2">
      <c r="A506" s="11" t="s">
        <v>8219</v>
      </c>
      <c r="B506">
        <v>75</v>
      </c>
      <c r="D506" s="12" t="s">
        <v>8221</v>
      </c>
      <c r="E506">
        <v>21</v>
      </c>
    </row>
    <row r="507" spans="1:5" x14ac:dyDescent="0.2">
      <c r="A507" s="11" t="s">
        <v>8219</v>
      </c>
      <c r="B507">
        <v>46</v>
      </c>
      <c r="D507" s="12" t="s">
        <v>8221</v>
      </c>
      <c r="E507">
        <v>3</v>
      </c>
    </row>
    <row r="508" spans="1:5" x14ac:dyDescent="0.2">
      <c r="A508" s="11" t="s">
        <v>8219</v>
      </c>
      <c r="B508">
        <v>103</v>
      </c>
      <c r="D508" s="12" t="s">
        <v>8221</v>
      </c>
      <c r="E508">
        <v>11</v>
      </c>
    </row>
    <row r="509" spans="1:5" x14ac:dyDescent="0.2">
      <c r="A509" s="11" t="s">
        <v>8219</v>
      </c>
      <c r="B509">
        <v>6</v>
      </c>
      <c r="D509" s="12" t="s">
        <v>8221</v>
      </c>
      <c r="E509">
        <v>1</v>
      </c>
    </row>
    <row r="510" spans="1:5" x14ac:dyDescent="0.2">
      <c r="A510" s="11" t="s">
        <v>8219</v>
      </c>
      <c r="B510">
        <v>83</v>
      </c>
      <c r="D510" s="12" t="s">
        <v>8221</v>
      </c>
      <c r="E510">
        <v>312</v>
      </c>
    </row>
    <row r="511" spans="1:5" x14ac:dyDescent="0.2">
      <c r="A511" s="11" t="s">
        <v>8219</v>
      </c>
      <c r="B511">
        <v>108</v>
      </c>
      <c r="D511" s="12" t="s">
        <v>8221</v>
      </c>
      <c r="E511">
        <v>1</v>
      </c>
    </row>
    <row r="512" spans="1:5" x14ac:dyDescent="0.2">
      <c r="A512" s="11" t="s">
        <v>8219</v>
      </c>
      <c r="B512">
        <v>25</v>
      </c>
      <c r="D512" s="12" t="s">
        <v>8221</v>
      </c>
      <c r="E512">
        <v>3</v>
      </c>
    </row>
    <row r="513" spans="1:5" x14ac:dyDescent="0.2">
      <c r="A513" s="11" t="s">
        <v>8219</v>
      </c>
      <c r="B513">
        <v>549</v>
      </c>
      <c r="D513" s="12" t="s">
        <v>8221</v>
      </c>
      <c r="E513">
        <v>4</v>
      </c>
    </row>
    <row r="514" spans="1:5" x14ac:dyDescent="0.2">
      <c r="A514" s="11" t="s">
        <v>8219</v>
      </c>
      <c r="B514">
        <v>222</v>
      </c>
      <c r="D514" s="12" t="s">
        <v>8221</v>
      </c>
      <c r="E514">
        <v>10</v>
      </c>
    </row>
    <row r="515" spans="1:5" x14ac:dyDescent="0.2">
      <c r="A515" s="11" t="s">
        <v>8219</v>
      </c>
      <c r="B515">
        <v>183</v>
      </c>
      <c r="D515" s="12" t="s">
        <v>8221</v>
      </c>
      <c r="E515">
        <v>8</v>
      </c>
    </row>
    <row r="516" spans="1:5" x14ac:dyDescent="0.2">
      <c r="A516" s="11" t="s">
        <v>8219</v>
      </c>
      <c r="B516">
        <v>89</v>
      </c>
      <c r="D516" s="12" t="s">
        <v>8221</v>
      </c>
      <c r="E516">
        <v>3</v>
      </c>
    </row>
    <row r="517" spans="1:5" x14ac:dyDescent="0.2">
      <c r="A517" s="11" t="s">
        <v>8219</v>
      </c>
      <c r="B517">
        <v>253</v>
      </c>
      <c r="D517" s="12" t="s">
        <v>8221</v>
      </c>
      <c r="E517">
        <v>1</v>
      </c>
    </row>
    <row r="518" spans="1:5" x14ac:dyDescent="0.2">
      <c r="A518" s="11" t="s">
        <v>8219</v>
      </c>
      <c r="B518">
        <v>140</v>
      </c>
      <c r="D518" s="12" t="s">
        <v>8221</v>
      </c>
      <c r="E518">
        <v>0</v>
      </c>
    </row>
    <row r="519" spans="1:5" x14ac:dyDescent="0.2">
      <c r="A519" s="11" t="s">
        <v>8219</v>
      </c>
      <c r="B519">
        <v>103</v>
      </c>
      <c r="D519" s="12" t="s">
        <v>8221</v>
      </c>
      <c r="E519">
        <v>5</v>
      </c>
    </row>
    <row r="520" spans="1:5" x14ac:dyDescent="0.2">
      <c r="A520" s="11" t="s">
        <v>8219</v>
      </c>
      <c r="B520">
        <v>138</v>
      </c>
      <c r="D520" s="12" t="s">
        <v>8221</v>
      </c>
      <c r="E520">
        <v>0</v>
      </c>
    </row>
    <row r="521" spans="1:5" x14ac:dyDescent="0.2">
      <c r="A521" s="11" t="s">
        <v>8219</v>
      </c>
      <c r="B521">
        <v>191</v>
      </c>
      <c r="D521" s="12" t="s">
        <v>8221</v>
      </c>
      <c r="E521">
        <v>3</v>
      </c>
    </row>
    <row r="522" spans="1:5" x14ac:dyDescent="0.2">
      <c r="A522" s="11" t="s">
        <v>8219</v>
      </c>
      <c r="B522">
        <v>45</v>
      </c>
      <c r="D522" s="12" t="s">
        <v>8221</v>
      </c>
      <c r="E522">
        <v>7</v>
      </c>
    </row>
    <row r="523" spans="1:5" x14ac:dyDescent="0.2">
      <c r="A523" s="11" t="s">
        <v>8219</v>
      </c>
      <c r="B523">
        <v>17</v>
      </c>
      <c r="D523" s="12" t="s">
        <v>8221</v>
      </c>
      <c r="E523">
        <v>0</v>
      </c>
    </row>
    <row r="524" spans="1:5" x14ac:dyDescent="0.2">
      <c r="A524" s="11" t="s">
        <v>8219</v>
      </c>
      <c r="B524">
        <v>31</v>
      </c>
      <c r="D524" s="12" t="s">
        <v>8221</v>
      </c>
      <c r="E524">
        <v>2</v>
      </c>
    </row>
    <row r="525" spans="1:5" x14ac:dyDescent="0.2">
      <c r="A525" s="11" t="s">
        <v>8219</v>
      </c>
      <c r="B525">
        <v>50</v>
      </c>
      <c r="D525" s="12" t="s">
        <v>8221</v>
      </c>
      <c r="E525">
        <v>23</v>
      </c>
    </row>
    <row r="526" spans="1:5" x14ac:dyDescent="0.2">
      <c r="A526" s="11" t="s">
        <v>8219</v>
      </c>
      <c r="B526">
        <v>59</v>
      </c>
      <c r="D526" s="12" t="s">
        <v>8221</v>
      </c>
      <c r="E526">
        <v>1</v>
      </c>
    </row>
    <row r="527" spans="1:5" x14ac:dyDescent="0.2">
      <c r="A527" s="11" t="s">
        <v>8219</v>
      </c>
      <c r="B527">
        <v>81</v>
      </c>
      <c r="D527" s="12" t="s">
        <v>8221</v>
      </c>
      <c r="E527">
        <v>2</v>
      </c>
    </row>
    <row r="528" spans="1:5" x14ac:dyDescent="0.2">
      <c r="A528" s="11" t="s">
        <v>8219</v>
      </c>
      <c r="B528">
        <v>508</v>
      </c>
      <c r="D528" s="12" t="s">
        <v>8221</v>
      </c>
      <c r="E528">
        <v>3</v>
      </c>
    </row>
    <row r="529" spans="1:5" x14ac:dyDescent="0.2">
      <c r="A529" s="11" t="s">
        <v>8219</v>
      </c>
      <c r="B529">
        <v>74</v>
      </c>
      <c r="D529" s="12" t="s">
        <v>8221</v>
      </c>
      <c r="E529">
        <v>0</v>
      </c>
    </row>
    <row r="530" spans="1:5" x14ac:dyDescent="0.2">
      <c r="A530" s="11" t="s">
        <v>8219</v>
      </c>
      <c r="B530">
        <v>141</v>
      </c>
      <c r="D530" s="12" t="s">
        <v>8221</v>
      </c>
      <c r="E530">
        <v>13</v>
      </c>
    </row>
    <row r="531" spans="1:5" x14ac:dyDescent="0.2">
      <c r="A531" s="11" t="s">
        <v>8219</v>
      </c>
      <c r="B531">
        <v>711</v>
      </c>
      <c r="D531" s="12" t="s">
        <v>8221</v>
      </c>
      <c r="E531">
        <v>1</v>
      </c>
    </row>
    <row r="532" spans="1:5" x14ac:dyDescent="0.2">
      <c r="A532" s="11" t="s">
        <v>8219</v>
      </c>
      <c r="B532">
        <v>141</v>
      </c>
      <c r="D532" s="12" t="s">
        <v>8221</v>
      </c>
      <c r="E532">
        <v>1</v>
      </c>
    </row>
    <row r="533" spans="1:5" x14ac:dyDescent="0.2">
      <c r="A533" s="11" t="s">
        <v>8219</v>
      </c>
      <c r="B533">
        <v>109</v>
      </c>
      <c r="D533" s="12" t="s">
        <v>8221</v>
      </c>
      <c r="E533">
        <v>1</v>
      </c>
    </row>
    <row r="534" spans="1:5" x14ac:dyDescent="0.2">
      <c r="A534" s="11" t="s">
        <v>8219</v>
      </c>
      <c r="B534">
        <v>361</v>
      </c>
      <c r="D534" s="12" t="s">
        <v>8221</v>
      </c>
      <c r="E534">
        <v>6</v>
      </c>
    </row>
    <row r="535" spans="1:5" x14ac:dyDescent="0.2">
      <c r="A535" s="11" t="s">
        <v>8219</v>
      </c>
      <c r="B535">
        <v>176</v>
      </c>
      <c r="D535" s="12" t="s">
        <v>8221</v>
      </c>
      <c r="E535">
        <v>39</v>
      </c>
    </row>
    <row r="536" spans="1:5" x14ac:dyDescent="0.2">
      <c r="A536" s="11" t="s">
        <v>8219</v>
      </c>
      <c r="B536">
        <v>670</v>
      </c>
      <c r="D536" s="12" t="s">
        <v>8221</v>
      </c>
      <c r="E536">
        <v>4</v>
      </c>
    </row>
    <row r="537" spans="1:5" x14ac:dyDescent="0.2">
      <c r="A537" s="11" t="s">
        <v>8219</v>
      </c>
      <c r="B537">
        <v>96</v>
      </c>
      <c r="D537" s="12" t="s">
        <v>8221</v>
      </c>
      <c r="E537">
        <v>1</v>
      </c>
    </row>
    <row r="538" spans="1:5" x14ac:dyDescent="0.2">
      <c r="A538" s="11" t="s">
        <v>8219</v>
      </c>
      <c r="B538">
        <v>74</v>
      </c>
      <c r="D538" s="12" t="s">
        <v>8221</v>
      </c>
      <c r="E538">
        <v>0</v>
      </c>
    </row>
    <row r="539" spans="1:5" x14ac:dyDescent="0.2">
      <c r="A539" s="11" t="s">
        <v>8219</v>
      </c>
      <c r="B539">
        <v>52</v>
      </c>
      <c r="D539" s="12" t="s">
        <v>8221</v>
      </c>
      <c r="E539">
        <v>0</v>
      </c>
    </row>
    <row r="540" spans="1:5" x14ac:dyDescent="0.2">
      <c r="A540" s="11" t="s">
        <v>8219</v>
      </c>
      <c r="B540">
        <v>105</v>
      </c>
      <c r="D540" s="12" t="s">
        <v>8221</v>
      </c>
      <c r="E540">
        <v>0</v>
      </c>
    </row>
    <row r="541" spans="1:5" x14ac:dyDescent="0.2">
      <c r="A541" s="11" t="s">
        <v>8219</v>
      </c>
      <c r="B541">
        <v>41</v>
      </c>
      <c r="D541" s="12" t="s">
        <v>8221</v>
      </c>
      <c r="E541">
        <v>8</v>
      </c>
    </row>
    <row r="542" spans="1:5" x14ac:dyDescent="0.2">
      <c r="A542" s="11" t="s">
        <v>8219</v>
      </c>
      <c r="B542">
        <v>34</v>
      </c>
      <c r="D542" s="12" t="s">
        <v>8221</v>
      </c>
      <c r="E542">
        <v>0</v>
      </c>
    </row>
    <row r="543" spans="1:5" x14ac:dyDescent="0.2">
      <c r="A543" s="11" t="s">
        <v>8219</v>
      </c>
      <c r="B543">
        <v>66</v>
      </c>
      <c r="D543" s="12" t="s">
        <v>8221</v>
      </c>
      <c r="E543">
        <v>1</v>
      </c>
    </row>
    <row r="544" spans="1:5" x14ac:dyDescent="0.2">
      <c r="A544" s="11" t="s">
        <v>8219</v>
      </c>
      <c r="B544">
        <v>50</v>
      </c>
      <c r="D544" s="12" t="s">
        <v>8221</v>
      </c>
      <c r="E544">
        <v>12</v>
      </c>
    </row>
    <row r="545" spans="1:5" x14ac:dyDescent="0.2">
      <c r="A545" s="11" t="s">
        <v>8219</v>
      </c>
      <c r="B545">
        <v>159</v>
      </c>
      <c r="D545" s="12" t="s">
        <v>8221</v>
      </c>
      <c r="E545">
        <v>0</v>
      </c>
    </row>
    <row r="546" spans="1:5" x14ac:dyDescent="0.2">
      <c r="A546" s="11" t="s">
        <v>8219</v>
      </c>
      <c r="B546">
        <v>182</v>
      </c>
      <c r="D546" s="12" t="s">
        <v>8221</v>
      </c>
      <c r="E546">
        <v>3</v>
      </c>
    </row>
    <row r="547" spans="1:5" x14ac:dyDescent="0.2">
      <c r="A547" s="11" t="s">
        <v>8219</v>
      </c>
      <c r="B547">
        <v>206</v>
      </c>
      <c r="D547" s="12" t="s">
        <v>8221</v>
      </c>
      <c r="E547">
        <v>2</v>
      </c>
    </row>
    <row r="548" spans="1:5" x14ac:dyDescent="0.2">
      <c r="A548" s="11" t="s">
        <v>8219</v>
      </c>
      <c r="B548">
        <v>169</v>
      </c>
      <c r="D548" s="12" t="s">
        <v>8221</v>
      </c>
      <c r="E548">
        <v>6</v>
      </c>
    </row>
    <row r="549" spans="1:5" x14ac:dyDescent="0.2">
      <c r="A549" s="11" t="s">
        <v>8219</v>
      </c>
      <c r="B549">
        <v>31</v>
      </c>
      <c r="D549" s="12" t="s">
        <v>8221</v>
      </c>
      <c r="E549">
        <v>0</v>
      </c>
    </row>
    <row r="550" spans="1:5" x14ac:dyDescent="0.2">
      <c r="A550" s="11" t="s">
        <v>8219</v>
      </c>
      <c r="B550">
        <v>28</v>
      </c>
      <c r="D550" s="12" t="s">
        <v>8221</v>
      </c>
      <c r="E550">
        <v>15</v>
      </c>
    </row>
    <row r="551" spans="1:5" x14ac:dyDescent="0.2">
      <c r="A551" s="11" t="s">
        <v>8219</v>
      </c>
      <c r="B551">
        <v>54</v>
      </c>
      <c r="D551" s="12" t="s">
        <v>8221</v>
      </c>
      <c r="E551">
        <v>1</v>
      </c>
    </row>
    <row r="552" spans="1:5" x14ac:dyDescent="0.2">
      <c r="A552" s="11" t="s">
        <v>8219</v>
      </c>
      <c r="B552">
        <v>467</v>
      </c>
      <c r="D552" s="12" t="s">
        <v>8221</v>
      </c>
      <c r="E552">
        <v>3</v>
      </c>
    </row>
    <row r="553" spans="1:5" x14ac:dyDescent="0.2">
      <c r="A553" s="11" t="s">
        <v>8219</v>
      </c>
      <c r="B553">
        <v>389</v>
      </c>
      <c r="D553" s="12" t="s">
        <v>8221</v>
      </c>
      <c r="E553">
        <v>8</v>
      </c>
    </row>
    <row r="554" spans="1:5" x14ac:dyDescent="0.2">
      <c r="A554" s="11" t="s">
        <v>8219</v>
      </c>
      <c r="B554">
        <v>68</v>
      </c>
      <c r="D554" s="12" t="s">
        <v>8221</v>
      </c>
      <c r="E554">
        <v>0</v>
      </c>
    </row>
    <row r="555" spans="1:5" x14ac:dyDescent="0.2">
      <c r="A555" s="11" t="s">
        <v>8219</v>
      </c>
      <c r="B555">
        <v>413</v>
      </c>
      <c r="D555" s="12" t="s">
        <v>8221</v>
      </c>
      <c r="E555">
        <v>3</v>
      </c>
    </row>
    <row r="556" spans="1:5" x14ac:dyDescent="0.2">
      <c r="A556" s="11" t="s">
        <v>8219</v>
      </c>
      <c r="B556">
        <v>190</v>
      </c>
      <c r="D556" s="12" t="s">
        <v>8221</v>
      </c>
      <c r="E556">
        <v>3</v>
      </c>
    </row>
    <row r="557" spans="1:5" x14ac:dyDescent="0.2">
      <c r="A557" s="11" t="s">
        <v>8219</v>
      </c>
      <c r="B557">
        <v>189</v>
      </c>
      <c r="D557" s="12" t="s">
        <v>8221</v>
      </c>
      <c r="E557">
        <v>0</v>
      </c>
    </row>
    <row r="558" spans="1:5" x14ac:dyDescent="0.2">
      <c r="A558" s="11" t="s">
        <v>8219</v>
      </c>
      <c r="B558">
        <v>130</v>
      </c>
      <c r="D558" s="12" t="s">
        <v>8221</v>
      </c>
      <c r="E558">
        <v>19</v>
      </c>
    </row>
    <row r="559" spans="1:5" x14ac:dyDescent="0.2">
      <c r="A559" s="11" t="s">
        <v>8219</v>
      </c>
      <c r="B559">
        <v>74</v>
      </c>
      <c r="D559" s="12" t="s">
        <v>8221</v>
      </c>
      <c r="E559">
        <v>0</v>
      </c>
    </row>
    <row r="560" spans="1:5" x14ac:dyDescent="0.2">
      <c r="A560" s="11" t="s">
        <v>8219</v>
      </c>
      <c r="B560">
        <v>274</v>
      </c>
      <c r="D560" s="12" t="s">
        <v>8221</v>
      </c>
      <c r="E560">
        <v>2</v>
      </c>
    </row>
    <row r="561" spans="1:5" x14ac:dyDescent="0.2">
      <c r="A561" s="11" t="s">
        <v>8219</v>
      </c>
      <c r="B561">
        <v>22</v>
      </c>
      <c r="D561" s="12" t="s">
        <v>8221</v>
      </c>
      <c r="E561">
        <v>0</v>
      </c>
    </row>
    <row r="562" spans="1:5" x14ac:dyDescent="0.2">
      <c r="A562" s="11" t="s">
        <v>8219</v>
      </c>
      <c r="B562">
        <v>31</v>
      </c>
      <c r="D562" s="12" t="s">
        <v>8221</v>
      </c>
      <c r="E562">
        <v>0</v>
      </c>
    </row>
    <row r="563" spans="1:5" x14ac:dyDescent="0.2">
      <c r="A563" s="11" t="s">
        <v>8219</v>
      </c>
      <c r="B563">
        <v>63</v>
      </c>
      <c r="D563" s="12" t="s">
        <v>8221</v>
      </c>
      <c r="E563">
        <v>25</v>
      </c>
    </row>
    <row r="564" spans="1:5" x14ac:dyDescent="0.2">
      <c r="A564" s="11" t="s">
        <v>8219</v>
      </c>
      <c r="B564">
        <v>20</v>
      </c>
      <c r="D564" s="12" t="s">
        <v>8221</v>
      </c>
      <c r="E564">
        <v>8</v>
      </c>
    </row>
    <row r="565" spans="1:5" x14ac:dyDescent="0.2">
      <c r="A565" s="11" t="s">
        <v>8219</v>
      </c>
      <c r="B565">
        <v>25</v>
      </c>
      <c r="D565" s="12" t="s">
        <v>8221</v>
      </c>
      <c r="E565">
        <v>16</v>
      </c>
    </row>
    <row r="566" spans="1:5" x14ac:dyDescent="0.2">
      <c r="A566" s="11" t="s">
        <v>8219</v>
      </c>
      <c r="B566">
        <v>61</v>
      </c>
      <c r="D566" s="12" t="s">
        <v>8221</v>
      </c>
      <c r="E566">
        <v>3</v>
      </c>
    </row>
    <row r="567" spans="1:5" x14ac:dyDescent="0.2">
      <c r="A567" s="11" t="s">
        <v>8219</v>
      </c>
      <c r="B567">
        <v>52</v>
      </c>
      <c r="D567" s="12" t="s">
        <v>8221</v>
      </c>
      <c r="E567">
        <v>3</v>
      </c>
    </row>
    <row r="568" spans="1:5" x14ac:dyDescent="0.2">
      <c r="A568" s="11" t="s">
        <v>8219</v>
      </c>
      <c r="B568">
        <v>86</v>
      </c>
      <c r="D568" s="12" t="s">
        <v>8221</v>
      </c>
      <c r="E568">
        <v>2</v>
      </c>
    </row>
    <row r="569" spans="1:5" x14ac:dyDescent="0.2">
      <c r="A569" s="11" t="s">
        <v>8219</v>
      </c>
      <c r="B569">
        <v>42</v>
      </c>
      <c r="D569" s="12" t="s">
        <v>8221</v>
      </c>
      <c r="E569">
        <v>1</v>
      </c>
    </row>
    <row r="570" spans="1:5" x14ac:dyDescent="0.2">
      <c r="A570" s="11" t="s">
        <v>8219</v>
      </c>
      <c r="B570">
        <v>52</v>
      </c>
      <c r="D570" s="12" t="s">
        <v>8221</v>
      </c>
      <c r="E570">
        <v>0</v>
      </c>
    </row>
    <row r="571" spans="1:5" x14ac:dyDescent="0.2">
      <c r="A571" s="11" t="s">
        <v>8219</v>
      </c>
      <c r="B571">
        <v>120</v>
      </c>
      <c r="D571" s="12" t="s">
        <v>8221</v>
      </c>
      <c r="E571">
        <v>1</v>
      </c>
    </row>
    <row r="572" spans="1:5" x14ac:dyDescent="0.2">
      <c r="A572" s="11" t="s">
        <v>8219</v>
      </c>
      <c r="B572">
        <v>22</v>
      </c>
      <c r="D572" s="12" t="s">
        <v>8221</v>
      </c>
      <c r="E572">
        <v>19</v>
      </c>
    </row>
    <row r="573" spans="1:5" x14ac:dyDescent="0.2">
      <c r="A573" s="11" t="s">
        <v>8219</v>
      </c>
      <c r="B573">
        <v>64</v>
      </c>
      <c r="D573" s="12" t="s">
        <v>8221</v>
      </c>
      <c r="E573">
        <v>9</v>
      </c>
    </row>
    <row r="574" spans="1:5" x14ac:dyDescent="0.2">
      <c r="A574" s="11" t="s">
        <v>8219</v>
      </c>
      <c r="B574">
        <v>23</v>
      </c>
      <c r="D574" s="12" t="s">
        <v>8221</v>
      </c>
      <c r="E574">
        <v>1</v>
      </c>
    </row>
    <row r="575" spans="1:5" x14ac:dyDescent="0.2">
      <c r="A575" s="11" t="s">
        <v>8219</v>
      </c>
      <c r="B575">
        <v>238</v>
      </c>
      <c r="D575" s="12" t="s">
        <v>8221</v>
      </c>
      <c r="E575">
        <v>0</v>
      </c>
    </row>
    <row r="576" spans="1:5" x14ac:dyDescent="0.2">
      <c r="A576" s="11" t="s">
        <v>8219</v>
      </c>
      <c r="B576">
        <v>33</v>
      </c>
      <c r="D576" s="12" t="s">
        <v>8221</v>
      </c>
      <c r="E576">
        <v>1</v>
      </c>
    </row>
    <row r="577" spans="1:5" x14ac:dyDescent="0.2">
      <c r="A577" s="11" t="s">
        <v>8219</v>
      </c>
      <c r="B577">
        <v>32</v>
      </c>
      <c r="D577" s="12" t="s">
        <v>8221</v>
      </c>
      <c r="E577">
        <v>5</v>
      </c>
    </row>
    <row r="578" spans="1:5" x14ac:dyDescent="0.2">
      <c r="A578" s="11" t="s">
        <v>8219</v>
      </c>
      <c r="B578">
        <v>24</v>
      </c>
      <c r="D578" s="12" t="s">
        <v>8221</v>
      </c>
      <c r="E578">
        <v>85</v>
      </c>
    </row>
    <row r="579" spans="1:5" x14ac:dyDescent="0.2">
      <c r="A579" s="11" t="s">
        <v>8219</v>
      </c>
      <c r="B579">
        <v>29</v>
      </c>
      <c r="D579" s="12" t="s">
        <v>8221</v>
      </c>
      <c r="E579">
        <v>3</v>
      </c>
    </row>
    <row r="580" spans="1:5" x14ac:dyDescent="0.2">
      <c r="A580" s="11" t="s">
        <v>8219</v>
      </c>
      <c r="B580">
        <v>50</v>
      </c>
      <c r="D580" s="12" t="s">
        <v>8221</v>
      </c>
      <c r="E580">
        <v>4</v>
      </c>
    </row>
    <row r="581" spans="1:5" x14ac:dyDescent="0.2">
      <c r="A581" s="11" t="s">
        <v>8219</v>
      </c>
      <c r="B581">
        <v>108</v>
      </c>
      <c r="D581" s="12" t="s">
        <v>8221</v>
      </c>
      <c r="E581">
        <v>3</v>
      </c>
    </row>
    <row r="582" spans="1:5" x14ac:dyDescent="0.2">
      <c r="A582" s="11" t="s">
        <v>8219</v>
      </c>
      <c r="B582">
        <v>139</v>
      </c>
      <c r="D582" s="12" t="s">
        <v>8221</v>
      </c>
      <c r="E582">
        <v>5</v>
      </c>
    </row>
    <row r="583" spans="1:5" x14ac:dyDescent="0.2">
      <c r="A583" s="11" t="s">
        <v>8219</v>
      </c>
      <c r="B583">
        <v>7</v>
      </c>
      <c r="D583" s="12" t="s">
        <v>8221</v>
      </c>
      <c r="E583">
        <v>17</v>
      </c>
    </row>
    <row r="584" spans="1:5" x14ac:dyDescent="0.2">
      <c r="A584" s="11" t="s">
        <v>8219</v>
      </c>
      <c r="B584">
        <v>149</v>
      </c>
      <c r="D584" s="12" t="s">
        <v>8221</v>
      </c>
      <c r="E584">
        <v>3</v>
      </c>
    </row>
    <row r="585" spans="1:5" x14ac:dyDescent="0.2">
      <c r="A585" s="11" t="s">
        <v>8219</v>
      </c>
      <c r="B585">
        <v>31</v>
      </c>
      <c r="D585" s="12" t="s">
        <v>8221</v>
      </c>
      <c r="E585">
        <v>2</v>
      </c>
    </row>
    <row r="586" spans="1:5" x14ac:dyDescent="0.2">
      <c r="A586" s="11" t="s">
        <v>8219</v>
      </c>
      <c r="B586">
        <v>26</v>
      </c>
      <c r="D586" s="12" t="s">
        <v>8221</v>
      </c>
      <c r="E586">
        <v>6</v>
      </c>
    </row>
    <row r="587" spans="1:5" x14ac:dyDescent="0.2">
      <c r="A587" s="11" t="s">
        <v>8219</v>
      </c>
      <c r="B587">
        <v>172</v>
      </c>
      <c r="D587" s="12" t="s">
        <v>8221</v>
      </c>
      <c r="E587">
        <v>0</v>
      </c>
    </row>
    <row r="588" spans="1:5" x14ac:dyDescent="0.2">
      <c r="A588" s="11" t="s">
        <v>8219</v>
      </c>
      <c r="B588">
        <v>78</v>
      </c>
      <c r="D588" s="12" t="s">
        <v>8221</v>
      </c>
      <c r="E588">
        <v>1</v>
      </c>
    </row>
    <row r="589" spans="1:5" x14ac:dyDescent="0.2">
      <c r="A589" s="11" t="s">
        <v>8219</v>
      </c>
      <c r="B589">
        <v>120</v>
      </c>
      <c r="D589" s="12" t="s">
        <v>8221</v>
      </c>
      <c r="E589">
        <v>3</v>
      </c>
    </row>
    <row r="590" spans="1:5" x14ac:dyDescent="0.2">
      <c r="A590" s="11" t="s">
        <v>8219</v>
      </c>
      <c r="B590">
        <v>227</v>
      </c>
      <c r="D590" s="12" t="s">
        <v>8221</v>
      </c>
      <c r="E590">
        <v>13</v>
      </c>
    </row>
    <row r="591" spans="1:5" x14ac:dyDescent="0.2">
      <c r="A591" s="11" t="s">
        <v>8219</v>
      </c>
      <c r="B591">
        <v>42</v>
      </c>
      <c r="D591" s="12" t="s">
        <v>8221</v>
      </c>
      <c r="E591">
        <v>1</v>
      </c>
    </row>
    <row r="592" spans="1:5" x14ac:dyDescent="0.2">
      <c r="A592" s="11" t="s">
        <v>8219</v>
      </c>
      <c r="B592">
        <v>64</v>
      </c>
      <c r="D592" s="12" t="s">
        <v>8221</v>
      </c>
      <c r="E592">
        <v>1</v>
      </c>
    </row>
    <row r="593" spans="1:5" x14ac:dyDescent="0.2">
      <c r="A593" s="11" t="s">
        <v>8219</v>
      </c>
      <c r="B593">
        <v>121</v>
      </c>
      <c r="D593" s="12" t="s">
        <v>8221</v>
      </c>
      <c r="E593">
        <v>9</v>
      </c>
    </row>
    <row r="594" spans="1:5" x14ac:dyDescent="0.2">
      <c r="A594" s="11" t="s">
        <v>8219</v>
      </c>
      <c r="B594">
        <v>87</v>
      </c>
      <c r="D594" s="12" t="s">
        <v>8221</v>
      </c>
      <c r="E594">
        <v>0</v>
      </c>
    </row>
    <row r="595" spans="1:5" x14ac:dyDescent="0.2">
      <c r="A595" s="11" t="s">
        <v>8219</v>
      </c>
      <c r="B595">
        <v>65</v>
      </c>
      <c r="D595" s="12" t="s">
        <v>8221</v>
      </c>
      <c r="E595">
        <v>2</v>
      </c>
    </row>
    <row r="596" spans="1:5" x14ac:dyDescent="0.2">
      <c r="A596" s="11" t="s">
        <v>8219</v>
      </c>
      <c r="B596">
        <v>49</v>
      </c>
      <c r="D596" s="12" t="s">
        <v>8221</v>
      </c>
      <c r="E596">
        <v>1</v>
      </c>
    </row>
    <row r="597" spans="1:5" x14ac:dyDescent="0.2">
      <c r="A597" s="11" t="s">
        <v>8219</v>
      </c>
      <c r="B597">
        <v>19</v>
      </c>
      <c r="D597" s="12" t="s">
        <v>8221</v>
      </c>
      <c r="E597">
        <v>10</v>
      </c>
    </row>
    <row r="598" spans="1:5" x14ac:dyDescent="0.2">
      <c r="A598" s="11" t="s">
        <v>8219</v>
      </c>
      <c r="B598">
        <v>81</v>
      </c>
      <c r="D598" s="12" t="s">
        <v>8221</v>
      </c>
      <c r="E598">
        <v>3</v>
      </c>
    </row>
    <row r="599" spans="1:5" x14ac:dyDescent="0.2">
      <c r="A599" s="11" t="s">
        <v>8219</v>
      </c>
      <c r="B599">
        <v>264</v>
      </c>
      <c r="D599" s="12" t="s">
        <v>8221</v>
      </c>
      <c r="E599">
        <v>2</v>
      </c>
    </row>
    <row r="600" spans="1:5" x14ac:dyDescent="0.2">
      <c r="A600" s="11" t="s">
        <v>8219</v>
      </c>
      <c r="B600">
        <v>25</v>
      </c>
      <c r="D600" s="12" t="s">
        <v>8221</v>
      </c>
      <c r="E600">
        <v>2</v>
      </c>
    </row>
    <row r="601" spans="1:5" x14ac:dyDescent="0.2">
      <c r="A601" s="11" t="s">
        <v>8219</v>
      </c>
      <c r="B601">
        <v>5</v>
      </c>
      <c r="D601" s="12" t="s">
        <v>8221</v>
      </c>
      <c r="E601">
        <v>1</v>
      </c>
    </row>
    <row r="602" spans="1:5" x14ac:dyDescent="0.2">
      <c r="A602" s="11" t="s">
        <v>8219</v>
      </c>
      <c r="B602">
        <v>144</v>
      </c>
      <c r="D602" s="12" t="s">
        <v>8221</v>
      </c>
      <c r="E602">
        <v>14</v>
      </c>
    </row>
    <row r="603" spans="1:5" x14ac:dyDescent="0.2">
      <c r="A603" s="11" t="s">
        <v>8219</v>
      </c>
      <c r="B603">
        <v>92</v>
      </c>
      <c r="D603" s="12" t="s">
        <v>8221</v>
      </c>
      <c r="E603">
        <v>0</v>
      </c>
    </row>
    <row r="604" spans="1:5" x14ac:dyDescent="0.2">
      <c r="A604" s="11" t="s">
        <v>8219</v>
      </c>
      <c r="B604">
        <v>147</v>
      </c>
      <c r="D604" s="12" t="s">
        <v>8221</v>
      </c>
      <c r="E604">
        <v>0</v>
      </c>
    </row>
    <row r="605" spans="1:5" x14ac:dyDescent="0.2">
      <c r="A605" s="11" t="s">
        <v>8219</v>
      </c>
      <c r="B605">
        <v>90</v>
      </c>
      <c r="D605" s="12" t="s">
        <v>8221</v>
      </c>
      <c r="E605">
        <v>4</v>
      </c>
    </row>
    <row r="606" spans="1:5" x14ac:dyDescent="0.2">
      <c r="A606" s="11" t="s">
        <v>8219</v>
      </c>
      <c r="B606">
        <v>87</v>
      </c>
      <c r="D606" s="12" t="s">
        <v>8221</v>
      </c>
      <c r="E606">
        <v>3</v>
      </c>
    </row>
    <row r="607" spans="1:5" x14ac:dyDescent="0.2">
      <c r="A607" s="11" t="s">
        <v>8219</v>
      </c>
      <c r="B607">
        <v>406</v>
      </c>
      <c r="D607" s="12" t="s">
        <v>8221</v>
      </c>
      <c r="E607">
        <v>0</v>
      </c>
    </row>
    <row r="608" spans="1:5" x14ac:dyDescent="0.2">
      <c r="A608" s="11" t="s">
        <v>8219</v>
      </c>
      <c r="B608">
        <v>20</v>
      </c>
      <c r="D608" s="12" t="s">
        <v>8221</v>
      </c>
      <c r="E608">
        <v>5</v>
      </c>
    </row>
    <row r="609" spans="1:5" x14ac:dyDescent="0.2">
      <c r="A609" s="11" t="s">
        <v>8219</v>
      </c>
      <c r="B609">
        <v>70</v>
      </c>
      <c r="D609" s="12" t="s">
        <v>8221</v>
      </c>
      <c r="E609">
        <v>47</v>
      </c>
    </row>
    <row r="610" spans="1:5" x14ac:dyDescent="0.2">
      <c r="A610" s="11" t="s">
        <v>8219</v>
      </c>
      <c r="B610">
        <v>16</v>
      </c>
      <c r="D610" s="12" t="s">
        <v>8221</v>
      </c>
      <c r="E610">
        <v>0</v>
      </c>
    </row>
    <row r="611" spans="1:5" x14ac:dyDescent="0.2">
      <c r="A611" s="11" t="s">
        <v>8219</v>
      </c>
      <c r="B611">
        <v>52</v>
      </c>
      <c r="D611" s="12" t="s">
        <v>8221</v>
      </c>
      <c r="E611">
        <v>10</v>
      </c>
    </row>
    <row r="612" spans="1:5" x14ac:dyDescent="0.2">
      <c r="A612" s="11" t="s">
        <v>8219</v>
      </c>
      <c r="B612">
        <v>66</v>
      </c>
      <c r="D612" s="12" t="s">
        <v>8221</v>
      </c>
      <c r="E612">
        <v>11</v>
      </c>
    </row>
    <row r="613" spans="1:5" x14ac:dyDescent="0.2">
      <c r="A613" s="11" t="s">
        <v>8219</v>
      </c>
      <c r="B613">
        <v>109</v>
      </c>
      <c r="D613" s="12" t="s">
        <v>8221</v>
      </c>
      <c r="E613">
        <v>2</v>
      </c>
    </row>
    <row r="614" spans="1:5" x14ac:dyDescent="0.2">
      <c r="A614" s="11" t="s">
        <v>8219</v>
      </c>
      <c r="B614">
        <v>168</v>
      </c>
      <c r="D614" s="12" t="s">
        <v>8221</v>
      </c>
      <c r="E614">
        <v>2</v>
      </c>
    </row>
    <row r="615" spans="1:5" x14ac:dyDescent="0.2">
      <c r="A615" s="11" t="s">
        <v>8219</v>
      </c>
      <c r="B615">
        <v>31</v>
      </c>
      <c r="D615" s="12" t="s">
        <v>8221</v>
      </c>
      <c r="E615">
        <v>22</v>
      </c>
    </row>
    <row r="616" spans="1:5" x14ac:dyDescent="0.2">
      <c r="A616" s="11" t="s">
        <v>8219</v>
      </c>
      <c r="B616">
        <v>133</v>
      </c>
      <c r="D616" s="12" t="s">
        <v>8221</v>
      </c>
      <c r="E616">
        <v>8</v>
      </c>
    </row>
    <row r="617" spans="1:5" x14ac:dyDescent="0.2">
      <c r="A617" s="11" t="s">
        <v>8219</v>
      </c>
      <c r="B617">
        <v>151</v>
      </c>
      <c r="D617" s="12" t="s">
        <v>8221</v>
      </c>
      <c r="E617">
        <v>6</v>
      </c>
    </row>
    <row r="618" spans="1:5" x14ac:dyDescent="0.2">
      <c r="A618" s="11" t="s">
        <v>8219</v>
      </c>
      <c r="B618">
        <v>5</v>
      </c>
      <c r="D618" s="12" t="s">
        <v>8221</v>
      </c>
      <c r="E618">
        <v>1</v>
      </c>
    </row>
    <row r="619" spans="1:5" x14ac:dyDescent="0.2">
      <c r="A619" s="11" t="s">
        <v>8219</v>
      </c>
      <c r="B619">
        <v>73</v>
      </c>
      <c r="D619" s="12" t="s">
        <v>8221</v>
      </c>
      <c r="E619">
        <v>3</v>
      </c>
    </row>
    <row r="620" spans="1:5" x14ac:dyDescent="0.2">
      <c r="A620" s="11" t="s">
        <v>8219</v>
      </c>
      <c r="B620">
        <v>148</v>
      </c>
      <c r="D620" s="12" t="s">
        <v>8221</v>
      </c>
      <c r="E620">
        <v>0</v>
      </c>
    </row>
    <row r="621" spans="1:5" x14ac:dyDescent="0.2">
      <c r="A621" s="11" t="s">
        <v>8219</v>
      </c>
      <c r="B621">
        <v>93</v>
      </c>
      <c r="D621" s="12" t="s">
        <v>8221</v>
      </c>
      <c r="E621">
        <v>0</v>
      </c>
    </row>
    <row r="622" spans="1:5" x14ac:dyDescent="0.2">
      <c r="A622" s="11" t="s">
        <v>8219</v>
      </c>
      <c r="B622">
        <v>63</v>
      </c>
      <c r="D622" s="12" t="s">
        <v>8221</v>
      </c>
      <c r="E622">
        <v>0</v>
      </c>
    </row>
    <row r="623" spans="1:5" x14ac:dyDescent="0.2">
      <c r="A623" s="11" t="s">
        <v>8219</v>
      </c>
      <c r="B623">
        <v>134</v>
      </c>
      <c r="D623" s="12" t="s">
        <v>8221</v>
      </c>
      <c r="E623">
        <v>0</v>
      </c>
    </row>
    <row r="624" spans="1:5" x14ac:dyDescent="0.2">
      <c r="A624" s="11" t="s">
        <v>8219</v>
      </c>
      <c r="B624">
        <v>14</v>
      </c>
      <c r="D624" s="12" t="s">
        <v>8221</v>
      </c>
      <c r="E624">
        <v>0</v>
      </c>
    </row>
    <row r="625" spans="1:5" x14ac:dyDescent="0.2">
      <c r="A625" s="11" t="s">
        <v>8219</v>
      </c>
      <c r="B625">
        <v>78</v>
      </c>
      <c r="D625" s="12" t="s">
        <v>8221</v>
      </c>
      <c r="E625">
        <v>3</v>
      </c>
    </row>
    <row r="626" spans="1:5" x14ac:dyDescent="0.2">
      <c r="A626" s="11" t="s">
        <v>8219</v>
      </c>
      <c r="B626">
        <v>112</v>
      </c>
      <c r="D626" s="12" t="s">
        <v>8221</v>
      </c>
      <c r="E626">
        <v>0</v>
      </c>
    </row>
    <row r="627" spans="1:5" x14ac:dyDescent="0.2">
      <c r="A627" s="11" t="s">
        <v>8219</v>
      </c>
      <c r="B627">
        <v>34</v>
      </c>
      <c r="D627" s="12" t="s">
        <v>8221</v>
      </c>
      <c r="E627">
        <v>0</v>
      </c>
    </row>
    <row r="628" spans="1:5" x14ac:dyDescent="0.2">
      <c r="A628" s="11" t="s">
        <v>8219</v>
      </c>
      <c r="B628">
        <v>19</v>
      </c>
      <c r="D628" s="12" t="s">
        <v>8221</v>
      </c>
      <c r="E628">
        <v>1</v>
      </c>
    </row>
    <row r="629" spans="1:5" x14ac:dyDescent="0.2">
      <c r="A629" s="11" t="s">
        <v>8219</v>
      </c>
      <c r="B629">
        <v>13</v>
      </c>
      <c r="D629" s="12" t="s">
        <v>8221</v>
      </c>
      <c r="E629">
        <v>6</v>
      </c>
    </row>
    <row r="630" spans="1:5" x14ac:dyDescent="0.2">
      <c r="A630" s="11" t="s">
        <v>8219</v>
      </c>
      <c r="B630">
        <v>104</v>
      </c>
      <c r="D630" s="12" t="s">
        <v>8221</v>
      </c>
      <c r="E630">
        <v>1</v>
      </c>
    </row>
    <row r="631" spans="1:5" x14ac:dyDescent="0.2">
      <c r="A631" s="11" t="s">
        <v>8219</v>
      </c>
      <c r="B631">
        <v>52</v>
      </c>
      <c r="D631" s="12" t="s">
        <v>8221</v>
      </c>
      <c r="E631">
        <v>2</v>
      </c>
    </row>
    <row r="632" spans="1:5" x14ac:dyDescent="0.2">
      <c r="A632" s="11" t="s">
        <v>8219</v>
      </c>
      <c r="B632">
        <v>17</v>
      </c>
      <c r="D632" s="12" t="s">
        <v>8221</v>
      </c>
      <c r="E632">
        <v>0</v>
      </c>
    </row>
    <row r="633" spans="1:5" x14ac:dyDescent="0.2">
      <c r="A633" s="11" t="s">
        <v>8219</v>
      </c>
      <c r="B633">
        <v>82</v>
      </c>
      <c r="D633" s="12" t="s">
        <v>8221</v>
      </c>
      <c r="E633">
        <v>3</v>
      </c>
    </row>
    <row r="634" spans="1:5" x14ac:dyDescent="0.2">
      <c r="A634" s="11" t="s">
        <v>8219</v>
      </c>
      <c r="B634">
        <v>73</v>
      </c>
      <c r="D634" s="12" t="s">
        <v>8221</v>
      </c>
      <c r="E634">
        <v>3</v>
      </c>
    </row>
    <row r="635" spans="1:5" x14ac:dyDescent="0.2">
      <c r="A635" s="11" t="s">
        <v>8219</v>
      </c>
      <c r="B635">
        <v>158</v>
      </c>
      <c r="D635" s="12" t="s">
        <v>8221</v>
      </c>
      <c r="E635">
        <v>0</v>
      </c>
    </row>
    <row r="636" spans="1:5" x14ac:dyDescent="0.2">
      <c r="A636" s="11" t="s">
        <v>8219</v>
      </c>
      <c r="B636">
        <v>65</v>
      </c>
      <c r="D636" s="12" t="s">
        <v>8221</v>
      </c>
      <c r="E636">
        <v>6</v>
      </c>
    </row>
    <row r="637" spans="1:5" x14ac:dyDescent="0.2">
      <c r="A637" s="11" t="s">
        <v>8219</v>
      </c>
      <c r="B637">
        <v>184</v>
      </c>
      <c r="D637" s="12" t="s">
        <v>8221</v>
      </c>
      <c r="E637">
        <v>0</v>
      </c>
    </row>
    <row r="638" spans="1:5" x14ac:dyDescent="0.2">
      <c r="A638" s="11" t="s">
        <v>8219</v>
      </c>
      <c r="B638">
        <v>34</v>
      </c>
      <c r="D638" s="12" t="s">
        <v>8221</v>
      </c>
      <c r="E638">
        <v>19</v>
      </c>
    </row>
    <row r="639" spans="1:5" x14ac:dyDescent="0.2">
      <c r="A639" s="11" t="s">
        <v>8219</v>
      </c>
      <c r="B639">
        <v>240</v>
      </c>
      <c r="D639" s="12" t="s">
        <v>8221</v>
      </c>
      <c r="E639">
        <v>1</v>
      </c>
    </row>
    <row r="640" spans="1:5" x14ac:dyDescent="0.2">
      <c r="A640" s="11" t="s">
        <v>8219</v>
      </c>
      <c r="B640">
        <v>113</v>
      </c>
      <c r="D640" s="12" t="s">
        <v>8221</v>
      </c>
      <c r="E640">
        <v>2</v>
      </c>
    </row>
    <row r="641" spans="1:5" x14ac:dyDescent="0.2">
      <c r="A641" s="11" t="s">
        <v>8219</v>
      </c>
      <c r="B641">
        <v>66</v>
      </c>
      <c r="D641" s="12" t="s">
        <v>8221</v>
      </c>
      <c r="E641">
        <v>0</v>
      </c>
    </row>
    <row r="642" spans="1:5" x14ac:dyDescent="0.2">
      <c r="A642" s="11" t="s">
        <v>8219</v>
      </c>
      <c r="B642">
        <v>340</v>
      </c>
      <c r="D642" s="12" t="s">
        <v>8221</v>
      </c>
      <c r="E642">
        <v>11</v>
      </c>
    </row>
    <row r="643" spans="1:5" x14ac:dyDescent="0.2">
      <c r="A643" s="11" t="s">
        <v>8219</v>
      </c>
      <c r="B643">
        <v>150</v>
      </c>
      <c r="D643" s="12" t="s">
        <v>8221</v>
      </c>
      <c r="E643">
        <v>0</v>
      </c>
    </row>
    <row r="644" spans="1:5" x14ac:dyDescent="0.2">
      <c r="A644" s="11" t="s">
        <v>8219</v>
      </c>
      <c r="B644">
        <v>25</v>
      </c>
      <c r="D644" s="12" t="s">
        <v>8221</v>
      </c>
      <c r="E644">
        <v>0</v>
      </c>
    </row>
    <row r="645" spans="1:5" x14ac:dyDescent="0.2">
      <c r="A645" s="11" t="s">
        <v>8219</v>
      </c>
      <c r="B645">
        <v>234</v>
      </c>
      <c r="D645" s="12" t="s">
        <v>8221</v>
      </c>
      <c r="E645">
        <v>1</v>
      </c>
    </row>
    <row r="646" spans="1:5" x14ac:dyDescent="0.2">
      <c r="A646" s="11" t="s">
        <v>8219</v>
      </c>
      <c r="B646">
        <v>2602</v>
      </c>
      <c r="D646" s="12" t="s">
        <v>8221</v>
      </c>
      <c r="E646">
        <v>3</v>
      </c>
    </row>
    <row r="647" spans="1:5" x14ac:dyDescent="0.2">
      <c r="A647" s="11" t="s">
        <v>8219</v>
      </c>
      <c r="B647">
        <v>248</v>
      </c>
      <c r="D647" s="12" t="s">
        <v>8221</v>
      </c>
      <c r="E647">
        <v>1</v>
      </c>
    </row>
    <row r="648" spans="1:5" x14ac:dyDescent="0.2">
      <c r="A648" s="11" t="s">
        <v>8219</v>
      </c>
      <c r="B648">
        <v>600</v>
      </c>
      <c r="D648" s="12" t="s">
        <v>8221</v>
      </c>
      <c r="E648">
        <v>15</v>
      </c>
    </row>
    <row r="649" spans="1:5" x14ac:dyDescent="0.2">
      <c r="A649" s="11" t="s">
        <v>8219</v>
      </c>
      <c r="B649">
        <v>293</v>
      </c>
      <c r="D649" s="12" t="s">
        <v>8221</v>
      </c>
      <c r="E649">
        <v>2</v>
      </c>
    </row>
    <row r="650" spans="1:5" x14ac:dyDescent="0.2">
      <c r="A650" s="11" t="s">
        <v>8219</v>
      </c>
      <c r="B650">
        <v>321</v>
      </c>
      <c r="D650" s="12" t="s">
        <v>8221</v>
      </c>
      <c r="E650">
        <v>1</v>
      </c>
    </row>
    <row r="651" spans="1:5" x14ac:dyDescent="0.2">
      <c r="A651" s="11" t="s">
        <v>8219</v>
      </c>
      <c r="B651">
        <v>81</v>
      </c>
      <c r="D651" s="12" t="s">
        <v>8221</v>
      </c>
      <c r="E651">
        <v>1</v>
      </c>
    </row>
    <row r="652" spans="1:5" x14ac:dyDescent="0.2">
      <c r="A652" s="11" t="s">
        <v>8219</v>
      </c>
      <c r="B652">
        <v>343</v>
      </c>
      <c r="D652" s="12" t="s">
        <v>8221</v>
      </c>
      <c r="E652">
        <v>0</v>
      </c>
    </row>
    <row r="653" spans="1:5" x14ac:dyDescent="0.2">
      <c r="A653" s="11" t="s">
        <v>8219</v>
      </c>
      <c r="B653">
        <v>336</v>
      </c>
      <c r="D653" s="12" t="s">
        <v>8221</v>
      </c>
      <c r="E653">
        <v>1</v>
      </c>
    </row>
    <row r="654" spans="1:5" x14ac:dyDescent="0.2">
      <c r="A654" s="11" t="s">
        <v>8219</v>
      </c>
      <c r="B654">
        <v>47</v>
      </c>
      <c r="D654" s="12" t="s">
        <v>8221</v>
      </c>
      <c r="E654">
        <v>11</v>
      </c>
    </row>
    <row r="655" spans="1:5" x14ac:dyDescent="0.2">
      <c r="A655" s="11" t="s">
        <v>8219</v>
      </c>
      <c r="B655">
        <v>76</v>
      </c>
      <c r="D655" s="12" t="s">
        <v>8221</v>
      </c>
      <c r="E655">
        <v>0</v>
      </c>
    </row>
    <row r="656" spans="1:5" x14ac:dyDescent="0.2">
      <c r="A656" s="11" t="s">
        <v>8219</v>
      </c>
      <c r="B656">
        <v>441</v>
      </c>
      <c r="D656" s="12" t="s">
        <v>8221</v>
      </c>
      <c r="E656">
        <v>1</v>
      </c>
    </row>
    <row r="657" spans="1:5" x14ac:dyDescent="0.2">
      <c r="A657" s="11" t="s">
        <v>8219</v>
      </c>
      <c r="B657">
        <v>916</v>
      </c>
      <c r="D657" s="12" t="s">
        <v>8221</v>
      </c>
      <c r="E657">
        <v>6</v>
      </c>
    </row>
    <row r="658" spans="1:5" x14ac:dyDescent="0.2">
      <c r="A658" s="11" t="s">
        <v>8219</v>
      </c>
      <c r="B658">
        <v>369</v>
      </c>
      <c r="D658" s="12" t="s">
        <v>8221</v>
      </c>
      <c r="E658">
        <v>7</v>
      </c>
    </row>
    <row r="659" spans="1:5" x14ac:dyDescent="0.2">
      <c r="A659" s="11" t="s">
        <v>8219</v>
      </c>
      <c r="B659">
        <v>20242</v>
      </c>
      <c r="D659" s="12" t="s">
        <v>8221</v>
      </c>
      <c r="E659">
        <v>0</v>
      </c>
    </row>
    <row r="660" spans="1:5" x14ac:dyDescent="0.2">
      <c r="A660" s="11" t="s">
        <v>8219</v>
      </c>
      <c r="B660">
        <v>71</v>
      </c>
      <c r="D660" s="12" t="s">
        <v>8221</v>
      </c>
      <c r="E660">
        <v>16</v>
      </c>
    </row>
    <row r="661" spans="1:5" x14ac:dyDescent="0.2">
      <c r="A661" s="11" t="s">
        <v>8219</v>
      </c>
      <c r="B661">
        <v>635</v>
      </c>
      <c r="D661" s="12" t="s">
        <v>8221</v>
      </c>
      <c r="E661">
        <v>0</v>
      </c>
    </row>
    <row r="662" spans="1:5" x14ac:dyDescent="0.2">
      <c r="A662" s="11" t="s">
        <v>8219</v>
      </c>
      <c r="B662">
        <v>885</v>
      </c>
      <c r="D662" s="12" t="s">
        <v>8221</v>
      </c>
      <c r="E662">
        <v>0</v>
      </c>
    </row>
    <row r="663" spans="1:5" x14ac:dyDescent="0.2">
      <c r="A663" s="11" t="s">
        <v>8219</v>
      </c>
      <c r="B663">
        <v>329</v>
      </c>
      <c r="D663" s="12" t="s">
        <v>8221</v>
      </c>
      <c r="E663">
        <v>0</v>
      </c>
    </row>
    <row r="664" spans="1:5" x14ac:dyDescent="0.2">
      <c r="A664" s="11" t="s">
        <v>8219</v>
      </c>
      <c r="B664">
        <v>71</v>
      </c>
      <c r="D664" s="12" t="s">
        <v>8221</v>
      </c>
      <c r="E664">
        <v>12</v>
      </c>
    </row>
    <row r="665" spans="1:5" x14ac:dyDescent="0.2">
      <c r="A665" s="11" t="s">
        <v>8219</v>
      </c>
      <c r="B665">
        <v>269</v>
      </c>
      <c r="D665" s="12" t="s">
        <v>8221</v>
      </c>
      <c r="E665">
        <v>1</v>
      </c>
    </row>
    <row r="666" spans="1:5" x14ac:dyDescent="0.2">
      <c r="A666" s="11" t="s">
        <v>8219</v>
      </c>
      <c r="B666">
        <v>345</v>
      </c>
      <c r="D666" s="12" t="s">
        <v>8221</v>
      </c>
      <c r="E666">
        <v>3</v>
      </c>
    </row>
    <row r="667" spans="1:5" x14ac:dyDescent="0.2">
      <c r="A667" s="11" t="s">
        <v>8219</v>
      </c>
      <c r="B667">
        <v>43</v>
      </c>
      <c r="D667" s="12" t="s">
        <v>8221</v>
      </c>
      <c r="E667">
        <v>1</v>
      </c>
    </row>
    <row r="668" spans="1:5" x14ac:dyDescent="0.2">
      <c r="A668" s="11" t="s">
        <v>8219</v>
      </c>
      <c r="B668">
        <v>33</v>
      </c>
      <c r="D668" s="12" t="s">
        <v>8221</v>
      </c>
      <c r="E668">
        <v>4</v>
      </c>
    </row>
    <row r="669" spans="1:5" x14ac:dyDescent="0.2">
      <c r="A669" s="11" t="s">
        <v>8219</v>
      </c>
      <c r="B669">
        <v>211</v>
      </c>
      <c r="D669" s="12" t="s">
        <v>8221</v>
      </c>
      <c r="E669">
        <v>1</v>
      </c>
    </row>
    <row r="670" spans="1:5" x14ac:dyDescent="0.2">
      <c r="A670" s="11" t="s">
        <v>8219</v>
      </c>
      <c r="B670">
        <v>196</v>
      </c>
      <c r="D670" s="12" t="s">
        <v>8221</v>
      </c>
      <c r="E670">
        <v>3</v>
      </c>
    </row>
    <row r="671" spans="1:5" x14ac:dyDescent="0.2">
      <c r="A671" s="11" t="s">
        <v>8219</v>
      </c>
      <c r="B671">
        <v>405</v>
      </c>
      <c r="D671" s="12" t="s">
        <v>8221</v>
      </c>
      <c r="E671">
        <v>1</v>
      </c>
    </row>
    <row r="672" spans="1:5" x14ac:dyDescent="0.2">
      <c r="A672" s="11" t="s">
        <v>8219</v>
      </c>
      <c r="B672">
        <v>206</v>
      </c>
      <c r="D672" s="12" t="s">
        <v>8221</v>
      </c>
      <c r="E672">
        <v>0</v>
      </c>
    </row>
    <row r="673" spans="1:5" x14ac:dyDescent="0.2">
      <c r="A673" s="11" t="s">
        <v>8219</v>
      </c>
      <c r="B673">
        <v>335</v>
      </c>
      <c r="D673" s="12" t="s">
        <v>8221</v>
      </c>
      <c r="E673">
        <v>12</v>
      </c>
    </row>
    <row r="674" spans="1:5" x14ac:dyDescent="0.2">
      <c r="A674" s="11" t="s">
        <v>8219</v>
      </c>
      <c r="B674">
        <v>215</v>
      </c>
      <c r="D674" s="12" t="s">
        <v>8221</v>
      </c>
      <c r="E674">
        <v>0</v>
      </c>
    </row>
    <row r="675" spans="1:5" x14ac:dyDescent="0.2">
      <c r="A675" s="11" t="s">
        <v>8219</v>
      </c>
      <c r="B675">
        <v>176</v>
      </c>
      <c r="D675" s="12" t="s">
        <v>8221</v>
      </c>
      <c r="E675">
        <v>1</v>
      </c>
    </row>
    <row r="676" spans="1:5" x14ac:dyDescent="0.2">
      <c r="A676" s="11" t="s">
        <v>8219</v>
      </c>
      <c r="B676">
        <v>555</v>
      </c>
      <c r="D676" s="12" t="s">
        <v>8221</v>
      </c>
      <c r="E676">
        <v>0</v>
      </c>
    </row>
    <row r="677" spans="1:5" x14ac:dyDescent="0.2">
      <c r="A677" s="11" t="s">
        <v>8219</v>
      </c>
      <c r="B677">
        <v>116</v>
      </c>
      <c r="D677" s="12" t="s">
        <v>8221</v>
      </c>
      <c r="E677">
        <v>0</v>
      </c>
    </row>
    <row r="678" spans="1:5" x14ac:dyDescent="0.2">
      <c r="A678" s="11" t="s">
        <v>8219</v>
      </c>
      <c r="B678">
        <v>615</v>
      </c>
      <c r="D678" s="12" t="s">
        <v>8221</v>
      </c>
      <c r="E678">
        <v>2</v>
      </c>
    </row>
    <row r="679" spans="1:5" x14ac:dyDescent="0.2">
      <c r="A679" s="11" t="s">
        <v>8219</v>
      </c>
      <c r="B679">
        <v>236</v>
      </c>
      <c r="D679" s="12" t="s">
        <v>8221</v>
      </c>
      <c r="E679">
        <v>92</v>
      </c>
    </row>
    <row r="680" spans="1:5" x14ac:dyDescent="0.2">
      <c r="A680" s="11" t="s">
        <v>8219</v>
      </c>
      <c r="B680">
        <v>145</v>
      </c>
      <c r="D680" s="12" t="s">
        <v>8221</v>
      </c>
      <c r="E680">
        <v>0</v>
      </c>
    </row>
    <row r="681" spans="1:5" x14ac:dyDescent="0.2">
      <c r="A681" s="11" t="s">
        <v>8219</v>
      </c>
      <c r="B681">
        <v>167</v>
      </c>
      <c r="D681" s="12" t="s">
        <v>8221</v>
      </c>
      <c r="E681">
        <v>3</v>
      </c>
    </row>
    <row r="682" spans="1:5" x14ac:dyDescent="0.2">
      <c r="A682" s="11" t="s">
        <v>8219</v>
      </c>
      <c r="B682">
        <v>235</v>
      </c>
      <c r="D682" s="12" t="s">
        <v>8221</v>
      </c>
      <c r="E682">
        <v>10</v>
      </c>
    </row>
    <row r="683" spans="1:5" x14ac:dyDescent="0.2">
      <c r="A683" s="11" t="s">
        <v>8219</v>
      </c>
      <c r="B683">
        <v>452</v>
      </c>
      <c r="D683" s="12" t="s">
        <v>8221</v>
      </c>
      <c r="E683">
        <v>7</v>
      </c>
    </row>
    <row r="684" spans="1:5" x14ac:dyDescent="0.2">
      <c r="A684" s="11" t="s">
        <v>8219</v>
      </c>
      <c r="B684">
        <v>241</v>
      </c>
      <c r="D684" s="12" t="s">
        <v>8221</v>
      </c>
      <c r="E684">
        <v>3</v>
      </c>
    </row>
    <row r="685" spans="1:5" x14ac:dyDescent="0.2">
      <c r="A685" s="11" t="s">
        <v>8219</v>
      </c>
      <c r="B685">
        <v>28</v>
      </c>
      <c r="D685" s="12" t="s">
        <v>8221</v>
      </c>
      <c r="E685">
        <v>0</v>
      </c>
    </row>
    <row r="686" spans="1:5" x14ac:dyDescent="0.2">
      <c r="A686" s="11" t="s">
        <v>8219</v>
      </c>
      <c r="B686">
        <v>140</v>
      </c>
      <c r="D686" s="12" t="s">
        <v>8221</v>
      </c>
      <c r="E686">
        <v>1</v>
      </c>
    </row>
    <row r="687" spans="1:5" x14ac:dyDescent="0.2">
      <c r="A687" s="11" t="s">
        <v>8219</v>
      </c>
      <c r="B687">
        <v>280</v>
      </c>
      <c r="D687" s="12" t="s">
        <v>8221</v>
      </c>
      <c r="E687">
        <v>0</v>
      </c>
    </row>
    <row r="688" spans="1:5" x14ac:dyDescent="0.2">
      <c r="A688" s="11" t="s">
        <v>8219</v>
      </c>
      <c r="B688">
        <v>70</v>
      </c>
      <c r="D688" s="12" t="s">
        <v>8221</v>
      </c>
      <c r="E688">
        <v>9</v>
      </c>
    </row>
    <row r="689" spans="1:5" x14ac:dyDescent="0.2">
      <c r="A689" s="11" t="s">
        <v>8219</v>
      </c>
      <c r="B689">
        <v>160</v>
      </c>
      <c r="D689" s="12" t="s">
        <v>8221</v>
      </c>
      <c r="E689">
        <v>2</v>
      </c>
    </row>
    <row r="690" spans="1:5" x14ac:dyDescent="0.2">
      <c r="A690" s="11" t="s">
        <v>8219</v>
      </c>
      <c r="B690">
        <v>141</v>
      </c>
      <c r="D690" s="12" t="s">
        <v>8221</v>
      </c>
      <c r="E690">
        <v>1</v>
      </c>
    </row>
    <row r="691" spans="1:5" x14ac:dyDescent="0.2">
      <c r="A691" s="11" t="s">
        <v>8219</v>
      </c>
      <c r="B691">
        <v>874</v>
      </c>
      <c r="D691" s="12" t="s">
        <v>8221</v>
      </c>
      <c r="E691">
        <v>2</v>
      </c>
    </row>
    <row r="692" spans="1:5" x14ac:dyDescent="0.2">
      <c r="A692" s="11" t="s">
        <v>8219</v>
      </c>
      <c r="B692">
        <v>73</v>
      </c>
      <c r="D692" s="12" t="s">
        <v>8221</v>
      </c>
      <c r="E692">
        <v>11</v>
      </c>
    </row>
    <row r="693" spans="1:5" x14ac:dyDescent="0.2">
      <c r="A693" s="11" t="s">
        <v>8219</v>
      </c>
      <c r="B693">
        <v>294</v>
      </c>
      <c r="D693" s="12" t="s">
        <v>8221</v>
      </c>
      <c r="E693">
        <v>0</v>
      </c>
    </row>
    <row r="694" spans="1:5" x14ac:dyDescent="0.2">
      <c r="A694" s="11" t="s">
        <v>8219</v>
      </c>
      <c r="B694">
        <v>740</v>
      </c>
      <c r="D694" s="12" t="s">
        <v>8221</v>
      </c>
      <c r="E694">
        <v>0</v>
      </c>
    </row>
    <row r="695" spans="1:5" x14ac:dyDescent="0.2">
      <c r="A695" s="11" t="s">
        <v>8219</v>
      </c>
      <c r="B695">
        <v>369</v>
      </c>
      <c r="D695" s="12" t="s">
        <v>8221</v>
      </c>
      <c r="E695">
        <v>9</v>
      </c>
    </row>
    <row r="696" spans="1:5" x14ac:dyDescent="0.2">
      <c r="A696" s="11" t="s">
        <v>8219</v>
      </c>
      <c r="B696">
        <v>110</v>
      </c>
      <c r="D696" s="12" t="s">
        <v>8221</v>
      </c>
      <c r="E696">
        <v>0</v>
      </c>
    </row>
    <row r="697" spans="1:5" x14ac:dyDescent="0.2">
      <c r="A697" s="11" t="s">
        <v>8219</v>
      </c>
      <c r="B697">
        <v>455</v>
      </c>
      <c r="D697" s="12" t="s">
        <v>8221</v>
      </c>
      <c r="E697">
        <v>4</v>
      </c>
    </row>
    <row r="698" spans="1:5" x14ac:dyDescent="0.2">
      <c r="A698" s="11" t="s">
        <v>8219</v>
      </c>
      <c r="B698">
        <v>224</v>
      </c>
      <c r="D698" s="12" t="s">
        <v>8221</v>
      </c>
      <c r="E698">
        <v>1</v>
      </c>
    </row>
    <row r="699" spans="1:5" x14ac:dyDescent="0.2">
      <c r="A699" s="11" t="s">
        <v>8219</v>
      </c>
      <c r="B699">
        <v>46</v>
      </c>
      <c r="D699" s="12" t="s">
        <v>8221</v>
      </c>
      <c r="E699">
        <v>2</v>
      </c>
    </row>
    <row r="700" spans="1:5" x14ac:dyDescent="0.2">
      <c r="A700" s="11" t="s">
        <v>8219</v>
      </c>
      <c r="B700">
        <v>284</v>
      </c>
      <c r="D700" s="12" t="s">
        <v>8221</v>
      </c>
      <c r="E700">
        <v>0</v>
      </c>
    </row>
    <row r="701" spans="1:5" x14ac:dyDescent="0.2">
      <c r="A701" s="11" t="s">
        <v>8219</v>
      </c>
      <c r="B701">
        <v>98</v>
      </c>
      <c r="D701" s="12" t="s">
        <v>8221</v>
      </c>
      <c r="E701">
        <v>1</v>
      </c>
    </row>
    <row r="702" spans="1:5" x14ac:dyDescent="0.2">
      <c r="A702" s="11" t="s">
        <v>8219</v>
      </c>
      <c r="B702">
        <v>56</v>
      </c>
      <c r="D702" s="12" t="s">
        <v>8221</v>
      </c>
      <c r="E702">
        <v>17</v>
      </c>
    </row>
    <row r="703" spans="1:5" x14ac:dyDescent="0.2">
      <c r="A703" s="11" t="s">
        <v>8219</v>
      </c>
      <c r="B703">
        <v>32</v>
      </c>
      <c r="D703" s="12" t="s">
        <v>8221</v>
      </c>
      <c r="E703">
        <v>2</v>
      </c>
    </row>
    <row r="704" spans="1:5" x14ac:dyDescent="0.2">
      <c r="A704" s="11" t="s">
        <v>8219</v>
      </c>
      <c r="B704">
        <v>30</v>
      </c>
      <c r="D704" s="12" t="s">
        <v>8221</v>
      </c>
      <c r="E704">
        <v>3</v>
      </c>
    </row>
    <row r="705" spans="1:5" x14ac:dyDescent="0.2">
      <c r="A705" s="11" t="s">
        <v>8219</v>
      </c>
      <c r="B705">
        <v>70</v>
      </c>
      <c r="D705" s="12" t="s">
        <v>8221</v>
      </c>
      <c r="E705">
        <v>41</v>
      </c>
    </row>
    <row r="706" spans="1:5" x14ac:dyDescent="0.2">
      <c r="A706" s="11" t="s">
        <v>8219</v>
      </c>
      <c r="B706">
        <v>44</v>
      </c>
      <c r="D706" s="12" t="s">
        <v>8221</v>
      </c>
      <c r="E706">
        <v>2</v>
      </c>
    </row>
    <row r="707" spans="1:5" x14ac:dyDescent="0.2">
      <c r="A707" s="11" t="s">
        <v>8219</v>
      </c>
      <c r="B707">
        <v>92</v>
      </c>
      <c r="D707" s="12" t="s">
        <v>8221</v>
      </c>
      <c r="E707">
        <v>3</v>
      </c>
    </row>
    <row r="708" spans="1:5" x14ac:dyDescent="0.2">
      <c r="A708" s="11" t="s">
        <v>8219</v>
      </c>
      <c r="B708">
        <v>205</v>
      </c>
      <c r="D708" s="12" t="s">
        <v>8221</v>
      </c>
      <c r="E708">
        <v>8</v>
      </c>
    </row>
    <row r="709" spans="1:5" x14ac:dyDescent="0.2">
      <c r="A709" s="11" t="s">
        <v>8219</v>
      </c>
      <c r="B709">
        <v>23</v>
      </c>
      <c r="D709" s="12" t="s">
        <v>8221</v>
      </c>
      <c r="E709">
        <v>0</v>
      </c>
    </row>
    <row r="710" spans="1:5" x14ac:dyDescent="0.2">
      <c r="A710" s="11" t="s">
        <v>8219</v>
      </c>
      <c r="B710">
        <v>4</v>
      </c>
      <c r="D710" s="12" t="s">
        <v>8221</v>
      </c>
      <c r="E710">
        <v>1</v>
      </c>
    </row>
    <row r="711" spans="1:5" x14ac:dyDescent="0.2">
      <c r="A711" s="11" t="s">
        <v>8219</v>
      </c>
      <c r="B711">
        <v>112</v>
      </c>
      <c r="D711" s="12" t="s">
        <v>8221</v>
      </c>
      <c r="E711">
        <v>3</v>
      </c>
    </row>
    <row r="712" spans="1:5" x14ac:dyDescent="0.2">
      <c r="A712" s="11" t="s">
        <v>8219</v>
      </c>
      <c r="B712">
        <v>27</v>
      </c>
      <c r="D712" s="12" t="s">
        <v>8221</v>
      </c>
      <c r="E712">
        <v>4</v>
      </c>
    </row>
    <row r="713" spans="1:5" x14ac:dyDescent="0.2">
      <c r="A713" s="11" t="s">
        <v>8219</v>
      </c>
      <c r="B713">
        <v>11</v>
      </c>
      <c r="D713" s="12" t="s">
        <v>8221</v>
      </c>
      <c r="E713">
        <v>9</v>
      </c>
    </row>
    <row r="714" spans="1:5" x14ac:dyDescent="0.2">
      <c r="A714" s="11" t="s">
        <v>8219</v>
      </c>
      <c r="B714">
        <v>26</v>
      </c>
      <c r="D714" s="12" t="s">
        <v>8221</v>
      </c>
      <c r="E714">
        <v>16</v>
      </c>
    </row>
    <row r="715" spans="1:5" x14ac:dyDescent="0.2">
      <c r="A715" s="11" t="s">
        <v>8219</v>
      </c>
      <c r="B715">
        <v>77</v>
      </c>
      <c r="D715" s="12" t="s">
        <v>8221</v>
      </c>
      <c r="E715">
        <v>1</v>
      </c>
    </row>
    <row r="716" spans="1:5" x14ac:dyDescent="0.2">
      <c r="A716" s="11" t="s">
        <v>8219</v>
      </c>
      <c r="B716">
        <v>136</v>
      </c>
      <c r="D716" s="12" t="s">
        <v>8221</v>
      </c>
      <c r="E716">
        <v>7</v>
      </c>
    </row>
    <row r="717" spans="1:5" x14ac:dyDescent="0.2">
      <c r="A717" s="11" t="s">
        <v>8219</v>
      </c>
      <c r="B717">
        <v>157</v>
      </c>
      <c r="D717" s="12" t="s">
        <v>8221</v>
      </c>
      <c r="E717">
        <v>0</v>
      </c>
    </row>
    <row r="718" spans="1:5" x14ac:dyDescent="0.2">
      <c r="A718" s="11" t="s">
        <v>8219</v>
      </c>
      <c r="B718">
        <v>158</v>
      </c>
      <c r="D718" s="12" t="s">
        <v>8221</v>
      </c>
      <c r="E718">
        <v>0</v>
      </c>
    </row>
    <row r="719" spans="1:5" x14ac:dyDescent="0.2">
      <c r="A719" s="11" t="s">
        <v>8219</v>
      </c>
      <c r="B719">
        <v>27</v>
      </c>
      <c r="D719" s="12" t="s">
        <v>8221</v>
      </c>
      <c r="E719">
        <v>0</v>
      </c>
    </row>
    <row r="720" spans="1:5" x14ac:dyDescent="0.2">
      <c r="A720" s="11" t="s">
        <v>8219</v>
      </c>
      <c r="B720">
        <v>23</v>
      </c>
      <c r="D720" s="12" t="s">
        <v>8221</v>
      </c>
      <c r="E720">
        <v>0</v>
      </c>
    </row>
    <row r="721" spans="1:5" x14ac:dyDescent="0.2">
      <c r="A721" s="11" t="s">
        <v>8219</v>
      </c>
      <c r="B721">
        <v>17</v>
      </c>
      <c r="D721" s="12" t="s">
        <v>8221</v>
      </c>
      <c r="E721">
        <v>0</v>
      </c>
    </row>
    <row r="722" spans="1:5" x14ac:dyDescent="0.2">
      <c r="A722" s="11" t="s">
        <v>8219</v>
      </c>
      <c r="B722">
        <v>37</v>
      </c>
      <c r="D722" s="12" t="s">
        <v>8221</v>
      </c>
      <c r="E722">
        <v>1</v>
      </c>
    </row>
    <row r="723" spans="1:5" x14ac:dyDescent="0.2">
      <c r="A723" s="11" t="s">
        <v>8219</v>
      </c>
      <c r="B723">
        <v>65</v>
      </c>
      <c r="D723" s="12" t="s">
        <v>8221</v>
      </c>
      <c r="E723">
        <v>2</v>
      </c>
    </row>
    <row r="724" spans="1:5" x14ac:dyDescent="0.2">
      <c r="A724" s="11" t="s">
        <v>8219</v>
      </c>
      <c r="B724">
        <v>18</v>
      </c>
      <c r="D724" s="12" t="s">
        <v>8221</v>
      </c>
      <c r="E724">
        <v>1</v>
      </c>
    </row>
    <row r="725" spans="1:5" x14ac:dyDescent="0.2">
      <c r="A725" s="11" t="s">
        <v>8219</v>
      </c>
      <c r="B725">
        <v>25</v>
      </c>
      <c r="D725" s="12" t="s">
        <v>8221</v>
      </c>
      <c r="E725">
        <v>15</v>
      </c>
    </row>
    <row r="726" spans="1:5" x14ac:dyDescent="0.2">
      <c r="A726" s="11" t="s">
        <v>8219</v>
      </c>
      <c r="B726">
        <v>104</v>
      </c>
      <c r="D726" s="12" t="s">
        <v>8221</v>
      </c>
      <c r="E726">
        <v>1</v>
      </c>
    </row>
    <row r="727" spans="1:5" x14ac:dyDescent="0.2">
      <c r="A727" s="11" t="s">
        <v>8219</v>
      </c>
      <c r="B727">
        <v>108</v>
      </c>
      <c r="D727" s="12" t="s">
        <v>8221</v>
      </c>
      <c r="E727">
        <v>1</v>
      </c>
    </row>
    <row r="728" spans="1:5" x14ac:dyDescent="0.2">
      <c r="A728" s="11" t="s">
        <v>8219</v>
      </c>
      <c r="B728">
        <v>38</v>
      </c>
      <c r="D728" s="12" t="s">
        <v>8221</v>
      </c>
      <c r="E728">
        <v>0</v>
      </c>
    </row>
    <row r="729" spans="1:5" x14ac:dyDescent="0.2">
      <c r="A729" s="11" t="s">
        <v>8219</v>
      </c>
      <c r="B729">
        <v>88</v>
      </c>
      <c r="D729" s="12" t="s">
        <v>8221</v>
      </c>
      <c r="E729">
        <v>39</v>
      </c>
    </row>
    <row r="730" spans="1:5" x14ac:dyDescent="0.2">
      <c r="A730" s="11" t="s">
        <v>8219</v>
      </c>
      <c r="B730">
        <v>82</v>
      </c>
      <c r="D730" s="12" t="s">
        <v>8221</v>
      </c>
      <c r="E730">
        <v>103</v>
      </c>
    </row>
    <row r="731" spans="1:5" x14ac:dyDescent="0.2">
      <c r="A731" s="11" t="s">
        <v>8219</v>
      </c>
      <c r="B731">
        <v>126</v>
      </c>
      <c r="D731" s="12" t="s">
        <v>8221</v>
      </c>
      <c r="E731">
        <v>0</v>
      </c>
    </row>
    <row r="732" spans="1:5" x14ac:dyDescent="0.2">
      <c r="A732" s="11" t="s">
        <v>8219</v>
      </c>
      <c r="B732">
        <v>133</v>
      </c>
      <c r="D732" s="12" t="s">
        <v>8221</v>
      </c>
      <c r="E732">
        <v>39</v>
      </c>
    </row>
    <row r="733" spans="1:5" x14ac:dyDescent="0.2">
      <c r="A733" s="11" t="s">
        <v>8219</v>
      </c>
      <c r="B733">
        <v>47</v>
      </c>
      <c r="D733" s="12" t="s">
        <v>8221</v>
      </c>
      <c r="E733">
        <v>15</v>
      </c>
    </row>
    <row r="734" spans="1:5" x14ac:dyDescent="0.2">
      <c r="A734" s="11" t="s">
        <v>8219</v>
      </c>
      <c r="B734">
        <v>58</v>
      </c>
      <c r="D734" s="12" t="s">
        <v>8221</v>
      </c>
      <c r="E734">
        <v>22</v>
      </c>
    </row>
    <row r="735" spans="1:5" x14ac:dyDescent="0.2">
      <c r="A735" s="11" t="s">
        <v>8219</v>
      </c>
      <c r="B735">
        <v>32</v>
      </c>
      <c r="D735" s="12" t="s">
        <v>8221</v>
      </c>
      <c r="E735">
        <v>92</v>
      </c>
    </row>
    <row r="736" spans="1:5" x14ac:dyDescent="0.2">
      <c r="A736" s="11" t="s">
        <v>8219</v>
      </c>
      <c r="B736">
        <v>37</v>
      </c>
      <c r="D736" s="12" t="s">
        <v>8221</v>
      </c>
      <c r="E736">
        <v>25</v>
      </c>
    </row>
    <row r="737" spans="1:5" x14ac:dyDescent="0.2">
      <c r="A737" s="11" t="s">
        <v>8219</v>
      </c>
      <c r="B737">
        <v>87</v>
      </c>
      <c r="D737" s="12" t="s">
        <v>8221</v>
      </c>
      <c r="E737">
        <v>19</v>
      </c>
    </row>
    <row r="738" spans="1:5" x14ac:dyDescent="0.2">
      <c r="A738" s="11" t="s">
        <v>8219</v>
      </c>
      <c r="B738">
        <v>15</v>
      </c>
      <c r="D738" s="12" t="s">
        <v>8221</v>
      </c>
      <c r="E738">
        <v>19</v>
      </c>
    </row>
    <row r="739" spans="1:5" x14ac:dyDescent="0.2">
      <c r="A739" s="11" t="s">
        <v>8219</v>
      </c>
      <c r="B739">
        <v>27</v>
      </c>
      <c r="D739" s="12" t="s">
        <v>8221</v>
      </c>
      <c r="E739">
        <v>13</v>
      </c>
    </row>
    <row r="740" spans="1:5" x14ac:dyDescent="0.2">
      <c r="A740" s="11" t="s">
        <v>8219</v>
      </c>
      <c r="B740">
        <v>19</v>
      </c>
      <c r="D740" s="12" t="s">
        <v>8221</v>
      </c>
      <c r="E740">
        <v>124</v>
      </c>
    </row>
    <row r="741" spans="1:5" x14ac:dyDescent="0.2">
      <c r="A741" s="11" t="s">
        <v>8219</v>
      </c>
      <c r="B741">
        <v>17</v>
      </c>
      <c r="D741" s="12" t="s">
        <v>8221</v>
      </c>
      <c r="E741">
        <v>4</v>
      </c>
    </row>
    <row r="742" spans="1:5" x14ac:dyDescent="0.2">
      <c r="A742" s="11" t="s">
        <v>8219</v>
      </c>
      <c r="B742">
        <v>26</v>
      </c>
      <c r="D742" s="12" t="s">
        <v>8221</v>
      </c>
      <c r="E742">
        <v>10</v>
      </c>
    </row>
    <row r="743" spans="1:5" x14ac:dyDescent="0.2">
      <c r="A743" s="11" t="s">
        <v>8219</v>
      </c>
      <c r="B743">
        <v>28</v>
      </c>
      <c r="D743" s="12" t="s">
        <v>8221</v>
      </c>
      <c r="E743">
        <v>15</v>
      </c>
    </row>
    <row r="744" spans="1:5" x14ac:dyDescent="0.2">
      <c r="A744" s="11" t="s">
        <v>8219</v>
      </c>
      <c r="B744">
        <v>37</v>
      </c>
      <c r="D744" s="12" t="s">
        <v>8221</v>
      </c>
      <c r="E744">
        <v>38</v>
      </c>
    </row>
    <row r="745" spans="1:5" x14ac:dyDescent="0.2">
      <c r="A745" s="11" t="s">
        <v>8219</v>
      </c>
      <c r="B745">
        <v>128</v>
      </c>
      <c r="D745" s="12" t="s">
        <v>8221</v>
      </c>
      <c r="E745">
        <v>152</v>
      </c>
    </row>
    <row r="746" spans="1:5" x14ac:dyDescent="0.2">
      <c r="A746" s="11" t="s">
        <v>8219</v>
      </c>
      <c r="B746">
        <v>10</v>
      </c>
      <c r="D746" s="12" t="s">
        <v>8221</v>
      </c>
      <c r="E746">
        <v>24</v>
      </c>
    </row>
    <row r="747" spans="1:5" x14ac:dyDescent="0.2">
      <c r="A747" s="11" t="s">
        <v>8219</v>
      </c>
      <c r="B747">
        <v>83</v>
      </c>
      <c r="D747" s="12" t="s">
        <v>8221</v>
      </c>
      <c r="E747">
        <v>76</v>
      </c>
    </row>
    <row r="748" spans="1:5" x14ac:dyDescent="0.2">
      <c r="A748" s="11" t="s">
        <v>8219</v>
      </c>
      <c r="B748">
        <v>46</v>
      </c>
      <c r="D748" s="12" t="s">
        <v>8221</v>
      </c>
      <c r="E748">
        <v>185</v>
      </c>
    </row>
    <row r="749" spans="1:5" x14ac:dyDescent="0.2">
      <c r="A749" s="11" t="s">
        <v>8219</v>
      </c>
      <c r="B749">
        <v>90</v>
      </c>
      <c r="D749" s="12" t="s">
        <v>8221</v>
      </c>
      <c r="E749">
        <v>33</v>
      </c>
    </row>
    <row r="750" spans="1:5" x14ac:dyDescent="0.2">
      <c r="A750" s="11" t="s">
        <v>8219</v>
      </c>
      <c r="B750">
        <v>81</v>
      </c>
      <c r="D750" s="12" t="s">
        <v>8221</v>
      </c>
      <c r="E750">
        <v>108</v>
      </c>
    </row>
    <row r="751" spans="1:5" x14ac:dyDescent="0.2">
      <c r="A751" s="11" t="s">
        <v>8219</v>
      </c>
      <c r="B751">
        <v>32</v>
      </c>
      <c r="D751" s="12" t="s">
        <v>8221</v>
      </c>
      <c r="E751">
        <v>29</v>
      </c>
    </row>
    <row r="752" spans="1:5" x14ac:dyDescent="0.2">
      <c r="A752" s="11" t="s">
        <v>8219</v>
      </c>
      <c r="B752">
        <v>20</v>
      </c>
      <c r="D752" s="12" t="s">
        <v>8221</v>
      </c>
      <c r="E752">
        <v>24</v>
      </c>
    </row>
    <row r="753" spans="1:5" x14ac:dyDescent="0.2">
      <c r="A753" s="11" t="s">
        <v>8219</v>
      </c>
      <c r="B753">
        <v>70</v>
      </c>
      <c r="D753" s="12" t="s">
        <v>8221</v>
      </c>
      <c r="E753">
        <v>4</v>
      </c>
    </row>
    <row r="754" spans="1:5" x14ac:dyDescent="0.2">
      <c r="A754" s="11" t="s">
        <v>8219</v>
      </c>
      <c r="B754">
        <v>168</v>
      </c>
      <c r="D754" s="12" t="s">
        <v>8221</v>
      </c>
      <c r="E754">
        <v>4</v>
      </c>
    </row>
    <row r="755" spans="1:5" x14ac:dyDescent="0.2">
      <c r="A755" s="11" t="s">
        <v>8219</v>
      </c>
      <c r="B755">
        <v>34</v>
      </c>
      <c r="D755" s="12" t="s">
        <v>8221</v>
      </c>
      <c r="E755">
        <v>15</v>
      </c>
    </row>
    <row r="756" spans="1:5" x14ac:dyDescent="0.2">
      <c r="A756" s="11" t="s">
        <v>8219</v>
      </c>
      <c r="B756">
        <v>48</v>
      </c>
      <c r="D756" s="12" t="s">
        <v>8221</v>
      </c>
      <c r="E756">
        <v>4</v>
      </c>
    </row>
    <row r="757" spans="1:5" x14ac:dyDescent="0.2">
      <c r="A757" s="11" t="s">
        <v>8219</v>
      </c>
      <c r="B757">
        <v>48</v>
      </c>
      <c r="D757" s="12" t="s">
        <v>8221</v>
      </c>
      <c r="E757">
        <v>139</v>
      </c>
    </row>
    <row r="758" spans="1:5" x14ac:dyDescent="0.2">
      <c r="A758" s="11" t="s">
        <v>8219</v>
      </c>
      <c r="B758">
        <v>221</v>
      </c>
      <c r="D758" s="12" t="s">
        <v>8221</v>
      </c>
      <c r="E758">
        <v>2</v>
      </c>
    </row>
    <row r="759" spans="1:5" x14ac:dyDescent="0.2">
      <c r="A759" s="11" t="s">
        <v>8219</v>
      </c>
      <c r="B759">
        <v>107</v>
      </c>
      <c r="D759" s="12" t="s">
        <v>8221</v>
      </c>
      <c r="E759">
        <v>18</v>
      </c>
    </row>
    <row r="760" spans="1:5" x14ac:dyDescent="0.2">
      <c r="A760" s="11" t="s">
        <v>8219</v>
      </c>
      <c r="B760">
        <v>45</v>
      </c>
      <c r="D760" s="12" t="s">
        <v>8221</v>
      </c>
      <c r="E760">
        <v>81</v>
      </c>
    </row>
    <row r="761" spans="1:5" x14ac:dyDescent="0.2">
      <c r="A761" s="11" t="s">
        <v>8219</v>
      </c>
      <c r="B761">
        <v>36</v>
      </c>
      <c r="D761" s="12" t="s">
        <v>8221</v>
      </c>
      <c r="E761">
        <v>86</v>
      </c>
    </row>
    <row r="762" spans="1:5" x14ac:dyDescent="0.2">
      <c r="A762" s="11" t="s">
        <v>8219</v>
      </c>
      <c r="B762">
        <v>101</v>
      </c>
      <c r="D762" s="12" t="s">
        <v>8221</v>
      </c>
      <c r="E762">
        <v>140</v>
      </c>
    </row>
    <row r="763" spans="1:5" x14ac:dyDescent="0.2">
      <c r="A763" s="11" t="s">
        <v>8219</v>
      </c>
      <c r="B763">
        <v>62</v>
      </c>
      <c r="D763" s="12" t="s">
        <v>8221</v>
      </c>
      <c r="E763">
        <v>37</v>
      </c>
    </row>
    <row r="764" spans="1:5" x14ac:dyDescent="0.2">
      <c r="A764" s="11" t="s">
        <v>8219</v>
      </c>
      <c r="B764">
        <v>32</v>
      </c>
      <c r="D764" s="12" t="s">
        <v>8221</v>
      </c>
      <c r="E764">
        <v>6</v>
      </c>
    </row>
    <row r="765" spans="1:5" x14ac:dyDescent="0.2">
      <c r="A765" s="11" t="s">
        <v>8219</v>
      </c>
      <c r="B765">
        <v>89</v>
      </c>
      <c r="D765" s="12" t="s">
        <v>8221</v>
      </c>
      <c r="E765">
        <v>113</v>
      </c>
    </row>
    <row r="766" spans="1:5" x14ac:dyDescent="0.2">
      <c r="A766" s="11" t="s">
        <v>8219</v>
      </c>
      <c r="B766">
        <v>93</v>
      </c>
      <c r="D766" s="12" t="s">
        <v>8221</v>
      </c>
      <c r="E766">
        <v>37</v>
      </c>
    </row>
    <row r="767" spans="1:5" x14ac:dyDescent="0.2">
      <c r="A767" s="11" t="s">
        <v>8219</v>
      </c>
      <c r="B767">
        <v>98</v>
      </c>
      <c r="D767" s="12" t="s">
        <v>8221</v>
      </c>
      <c r="E767">
        <v>18</v>
      </c>
    </row>
    <row r="768" spans="1:5" x14ac:dyDescent="0.2">
      <c r="A768" s="11" t="s">
        <v>8219</v>
      </c>
      <c r="B768">
        <v>82</v>
      </c>
      <c r="D768" s="12" t="s">
        <v>8221</v>
      </c>
      <c r="E768">
        <v>75</v>
      </c>
    </row>
    <row r="769" spans="1:5" x14ac:dyDescent="0.2">
      <c r="A769" s="11" t="s">
        <v>8219</v>
      </c>
      <c r="B769">
        <v>116</v>
      </c>
      <c r="D769" s="12" t="s">
        <v>8221</v>
      </c>
      <c r="E769">
        <v>52</v>
      </c>
    </row>
    <row r="770" spans="1:5" x14ac:dyDescent="0.2">
      <c r="A770" s="11" t="s">
        <v>8219</v>
      </c>
      <c r="B770">
        <v>52</v>
      </c>
      <c r="D770" s="12" t="s">
        <v>8221</v>
      </c>
      <c r="E770">
        <v>122</v>
      </c>
    </row>
    <row r="771" spans="1:5" x14ac:dyDescent="0.2">
      <c r="A771" s="11" t="s">
        <v>8219</v>
      </c>
      <c r="B771">
        <v>23</v>
      </c>
      <c r="D771" s="12" t="s">
        <v>8221</v>
      </c>
      <c r="E771">
        <v>8</v>
      </c>
    </row>
    <row r="772" spans="1:5" x14ac:dyDescent="0.2">
      <c r="A772" s="11" t="s">
        <v>8219</v>
      </c>
      <c r="B772">
        <v>77</v>
      </c>
      <c r="D772" s="12" t="s">
        <v>8221</v>
      </c>
      <c r="E772">
        <v>8</v>
      </c>
    </row>
    <row r="773" spans="1:5" x14ac:dyDescent="0.2">
      <c r="A773" s="11" t="s">
        <v>8219</v>
      </c>
      <c r="B773">
        <v>49</v>
      </c>
      <c r="D773" s="12" t="s">
        <v>8221</v>
      </c>
      <c r="E773">
        <v>96</v>
      </c>
    </row>
    <row r="774" spans="1:5" x14ac:dyDescent="0.2">
      <c r="A774" s="11" t="s">
        <v>8219</v>
      </c>
      <c r="B774">
        <v>59</v>
      </c>
      <c r="D774" s="12" t="s">
        <v>8221</v>
      </c>
      <c r="E774">
        <v>9</v>
      </c>
    </row>
    <row r="775" spans="1:5" x14ac:dyDescent="0.2">
      <c r="A775" s="11" t="s">
        <v>8219</v>
      </c>
      <c r="B775">
        <v>113</v>
      </c>
      <c r="D775" s="12" t="s">
        <v>8221</v>
      </c>
      <c r="E775">
        <v>2</v>
      </c>
    </row>
    <row r="776" spans="1:5" x14ac:dyDescent="0.2">
      <c r="A776" s="11" t="s">
        <v>8219</v>
      </c>
      <c r="B776">
        <v>34</v>
      </c>
      <c r="D776" s="12" t="s">
        <v>8221</v>
      </c>
      <c r="E776">
        <v>26</v>
      </c>
    </row>
    <row r="777" spans="1:5" x14ac:dyDescent="0.2">
      <c r="A777" s="11" t="s">
        <v>8219</v>
      </c>
      <c r="B777">
        <v>42</v>
      </c>
      <c r="D777" s="12" t="s">
        <v>8221</v>
      </c>
      <c r="E777">
        <v>23</v>
      </c>
    </row>
    <row r="778" spans="1:5" x14ac:dyDescent="0.2">
      <c r="A778" s="11" t="s">
        <v>8219</v>
      </c>
      <c r="B778">
        <v>42</v>
      </c>
      <c r="D778" s="12" t="s">
        <v>8221</v>
      </c>
      <c r="E778">
        <v>0</v>
      </c>
    </row>
    <row r="779" spans="1:5" x14ac:dyDescent="0.2">
      <c r="A779" s="11" t="s">
        <v>8219</v>
      </c>
      <c r="B779">
        <v>49</v>
      </c>
      <c r="D779" s="12" t="s">
        <v>8221</v>
      </c>
      <c r="E779">
        <v>140</v>
      </c>
    </row>
    <row r="780" spans="1:5" x14ac:dyDescent="0.2">
      <c r="A780" s="11" t="s">
        <v>8219</v>
      </c>
      <c r="B780">
        <v>56</v>
      </c>
      <c r="D780" s="12" t="s">
        <v>8221</v>
      </c>
      <c r="E780">
        <v>0</v>
      </c>
    </row>
    <row r="781" spans="1:5" x14ac:dyDescent="0.2">
      <c r="A781" s="11" t="s">
        <v>8219</v>
      </c>
      <c r="B781">
        <v>25</v>
      </c>
      <c r="D781" s="12" t="s">
        <v>8221</v>
      </c>
      <c r="E781">
        <v>6</v>
      </c>
    </row>
    <row r="782" spans="1:5" x14ac:dyDescent="0.2">
      <c r="A782" s="11" t="s">
        <v>8219</v>
      </c>
      <c r="B782">
        <v>52</v>
      </c>
      <c r="D782" s="12" t="s">
        <v>8221</v>
      </c>
      <c r="E782">
        <v>100</v>
      </c>
    </row>
    <row r="783" spans="1:5" x14ac:dyDescent="0.2">
      <c r="A783" s="11" t="s">
        <v>8219</v>
      </c>
      <c r="B783">
        <v>34</v>
      </c>
      <c r="D783" s="12" t="s">
        <v>8221</v>
      </c>
      <c r="E783">
        <v>0</v>
      </c>
    </row>
    <row r="784" spans="1:5" x14ac:dyDescent="0.2">
      <c r="A784" s="11" t="s">
        <v>8219</v>
      </c>
      <c r="B784">
        <v>67</v>
      </c>
      <c r="D784" s="12" t="s">
        <v>8221</v>
      </c>
      <c r="E784">
        <v>4</v>
      </c>
    </row>
    <row r="785" spans="1:5" x14ac:dyDescent="0.2">
      <c r="A785" s="11" t="s">
        <v>8219</v>
      </c>
      <c r="B785">
        <v>70</v>
      </c>
      <c r="D785" s="12" t="s">
        <v>8221</v>
      </c>
      <c r="E785">
        <v>8</v>
      </c>
    </row>
    <row r="786" spans="1:5" x14ac:dyDescent="0.2">
      <c r="A786" s="11" t="s">
        <v>8219</v>
      </c>
      <c r="B786">
        <v>89</v>
      </c>
      <c r="D786" s="12" t="s">
        <v>8221</v>
      </c>
      <c r="E786">
        <v>0</v>
      </c>
    </row>
    <row r="787" spans="1:5" x14ac:dyDescent="0.2">
      <c r="A787" s="11" t="s">
        <v>8219</v>
      </c>
      <c r="B787">
        <v>107</v>
      </c>
      <c r="D787" s="12" t="s">
        <v>8221</v>
      </c>
      <c r="E787">
        <v>16</v>
      </c>
    </row>
    <row r="788" spans="1:5" x14ac:dyDescent="0.2">
      <c r="A788" s="11" t="s">
        <v>8219</v>
      </c>
      <c r="B788">
        <v>159</v>
      </c>
      <c r="D788" s="12" t="s">
        <v>8221</v>
      </c>
      <c r="E788">
        <v>2</v>
      </c>
    </row>
    <row r="789" spans="1:5" x14ac:dyDescent="0.2">
      <c r="A789" s="11" t="s">
        <v>8219</v>
      </c>
      <c r="B789">
        <v>181</v>
      </c>
      <c r="D789" s="12" t="s">
        <v>8221</v>
      </c>
      <c r="E789">
        <v>48</v>
      </c>
    </row>
    <row r="790" spans="1:5" x14ac:dyDescent="0.2">
      <c r="A790" s="11" t="s">
        <v>8219</v>
      </c>
      <c r="B790">
        <v>131</v>
      </c>
      <c r="D790" s="12" t="s">
        <v>8221</v>
      </c>
      <c r="E790">
        <v>2</v>
      </c>
    </row>
    <row r="791" spans="1:5" x14ac:dyDescent="0.2">
      <c r="A791" s="11" t="s">
        <v>8219</v>
      </c>
      <c r="B791">
        <v>125</v>
      </c>
      <c r="D791" s="12" t="s">
        <v>8221</v>
      </c>
      <c r="E791">
        <v>2</v>
      </c>
    </row>
    <row r="792" spans="1:5" x14ac:dyDescent="0.2">
      <c r="A792" s="11" t="s">
        <v>8219</v>
      </c>
      <c r="B792">
        <v>61</v>
      </c>
      <c r="D792" s="12" t="s">
        <v>8221</v>
      </c>
      <c r="E792">
        <v>1</v>
      </c>
    </row>
    <row r="793" spans="1:5" x14ac:dyDescent="0.2">
      <c r="A793" s="11" t="s">
        <v>8219</v>
      </c>
      <c r="B793">
        <v>90</v>
      </c>
      <c r="D793" s="12" t="s">
        <v>8221</v>
      </c>
      <c r="E793">
        <v>17</v>
      </c>
    </row>
    <row r="794" spans="1:5" x14ac:dyDescent="0.2">
      <c r="A794" s="11" t="s">
        <v>8219</v>
      </c>
      <c r="B794">
        <v>35</v>
      </c>
      <c r="D794" s="12" t="s">
        <v>8221</v>
      </c>
      <c r="E794">
        <v>0</v>
      </c>
    </row>
    <row r="795" spans="1:5" x14ac:dyDescent="0.2">
      <c r="A795" s="11" t="s">
        <v>8219</v>
      </c>
      <c r="B795">
        <v>90</v>
      </c>
      <c r="D795" s="12" t="s">
        <v>8221</v>
      </c>
      <c r="E795">
        <v>11</v>
      </c>
    </row>
    <row r="796" spans="1:5" x14ac:dyDescent="0.2">
      <c r="A796" s="11" t="s">
        <v>8219</v>
      </c>
      <c r="B796">
        <v>4</v>
      </c>
      <c r="D796" s="12" t="s">
        <v>8221</v>
      </c>
      <c r="E796">
        <v>95</v>
      </c>
    </row>
    <row r="797" spans="1:5" x14ac:dyDescent="0.2">
      <c r="A797" s="11" t="s">
        <v>8219</v>
      </c>
      <c r="B797">
        <v>120</v>
      </c>
      <c r="D797" s="12" t="s">
        <v>8221</v>
      </c>
      <c r="E797">
        <v>13</v>
      </c>
    </row>
    <row r="798" spans="1:5" x14ac:dyDescent="0.2">
      <c r="A798" s="11" t="s">
        <v>8219</v>
      </c>
      <c r="B798">
        <v>14</v>
      </c>
      <c r="D798" s="12" t="s">
        <v>8221</v>
      </c>
      <c r="E798">
        <v>2</v>
      </c>
    </row>
    <row r="799" spans="1:5" x14ac:dyDescent="0.2">
      <c r="A799" s="11" t="s">
        <v>8219</v>
      </c>
      <c r="B799">
        <v>27</v>
      </c>
      <c r="D799" s="12" t="s">
        <v>8221</v>
      </c>
      <c r="E799">
        <v>2</v>
      </c>
    </row>
    <row r="800" spans="1:5" x14ac:dyDescent="0.2">
      <c r="A800" s="11" t="s">
        <v>8219</v>
      </c>
      <c r="B800">
        <v>49</v>
      </c>
      <c r="D800" s="12" t="s">
        <v>8221</v>
      </c>
      <c r="E800">
        <v>3</v>
      </c>
    </row>
    <row r="801" spans="1:5" x14ac:dyDescent="0.2">
      <c r="A801" s="11" t="s">
        <v>8219</v>
      </c>
      <c r="B801">
        <v>102</v>
      </c>
      <c r="D801" s="12" t="s">
        <v>8221</v>
      </c>
      <c r="E801">
        <v>0</v>
      </c>
    </row>
    <row r="802" spans="1:5" x14ac:dyDescent="0.2">
      <c r="A802" s="11" t="s">
        <v>8219</v>
      </c>
      <c r="B802">
        <v>3</v>
      </c>
      <c r="D802" s="12" t="s">
        <v>8221</v>
      </c>
      <c r="E802">
        <v>0</v>
      </c>
    </row>
    <row r="803" spans="1:5" x14ac:dyDescent="0.2">
      <c r="A803" s="11" t="s">
        <v>8219</v>
      </c>
      <c r="B803">
        <v>25</v>
      </c>
      <c r="D803" s="12" t="s">
        <v>8221</v>
      </c>
      <c r="E803">
        <v>0</v>
      </c>
    </row>
    <row r="804" spans="1:5" x14ac:dyDescent="0.2">
      <c r="A804" s="11" t="s">
        <v>8219</v>
      </c>
      <c r="B804">
        <v>118</v>
      </c>
      <c r="D804" s="12" t="s">
        <v>8221</v>
      </c>
      <c r="E804">
        <v>2</v>
      </c>
    </row>
    <row r="805" spans="1:5" x14ac:dyDescent="0.2">
      <c r="A805" s="11" t="s">
        <v>8219</v>
      </c>
      <c r="B805">
        <v>57</v>
      </c>
      <c r="D805" s="12" t="s">
        <v>8221</v>
      </c>
      <c r="E805">
        <v>24</v>
      </c>
    </row>
    <row r="806" spans="1:5" x14ac:dyDescent="0.2">
      <c r="A806" s="11" t="s">
        <v>8219</v>
      </c>
      <c r="B806">
        <v>11</v>
      </c>
      <c r="D806" s="12" t="s">
        <v>8221</v>
      </c>
      <c r="E806">
        <v>25</v>
      </c>
    </row>
    <row r="807" spans="1:5" x14ac:dyDescent="0.2">
      <c r="A807" s="11" t="s">
        <v>8219</v>
      </c>
      <c r="B807">
        <v>33</v>
      </c>
      <c r="D807" s="12" t="s">
        <v>8221</v>
      </c>
      <c r="E807">
        <v>3</v>
      </c>
    </row>
    <row r="808" spans="1:5" x14ac:dyDescent="0.2">
      <c r="A808" s="11" t="s">
        <v>8219</v>
      </c>
      <c r="B808">
        <v>40</v>
      </c>
      <c r="D808" s="12" t="s">
        <v>8221</v>
      </c>
      <c r="E808">
        <v>41</v>
      </c>
    </row>
    <row r="809" spans="1:5" x14ac:dyDescent="0.2">
      <c r="A809" s="11" t="s">
        <v>8219</v>
      </c>
      <c r="B809">
        <v>50</v>
      </c>
      <c r="D809" s="12" t="s">
        <v>8221</v>
      </c>
      <c r="E809">
        <v>2</v>
      </c>
    </row>
    <row r="810" spans="1:5" x14ac:dyDescent="0.2">
      <c r="A810" s="11" t="s">
        <v>8219</v>
      </c>
      <c r="B810">
        <v>38</v>
      </c>
      <c r="D810" s="12" t="s">
        <v>8221</v>
      </c>
      <c r="E810">
        <v>4</v>
      </c>
    </row>
    <row r="811" spans="1:5" x14ac:dyDescent="0.2">
      <c r="A811" s="11" t="s">
        <v>8219</v>
      </c>
      <c r="B811">
        <v>96</v>
      </c>
      <c r="D811" s="12" t="s">
        <v>8221</v>
      </c>
      <c r="E811">
        <v>99</v>
      </c>
    </row>
    <row r="812" spans="1:5" x14ac:dyDescent="0.2">
      <c r="A812" s="11" t="s">
        <v>8219</v>
      </c>
      <c r="B812">
        <v>48</v>
      </c>
      <c r="D812" s="12" t="s">
        <v>8221</v>
      </c>
      <c r="E812">
        <v>4</v>
      </c>
    </row>
    <row r="813" spans="1:5" x14ac:dyDescent="0.2">
      <c r="A813" s="11" t="s">
        <v>8219</v>
      </c>
      <c r="B813">
        <v>33</v>
      </c>
      <c r="D813" s="12" t="s">
        <v>8221</v>
      </c>
      <c r="E813">
        <v>4</v>
      </c>
    </row>
    <row r="814" spans="1:5" x14ac:dyDescent="0.2">
      <c r="A814" s="11" t="s">
        <v>8219</v>
      </c>
      <c r="B814">
        <v>226</v>
      </c>
      <c r="D814" s="12" t="s">
        <v>8221</v>
      </c>
      <c r="E814">
        <v>38</v>
      </c>
    </row>
    <row r="815" spans="1:5" x14ac:dyDescent="0.2">
      <c r="A815" s="11" t="s">
        <v>8219</v>
      </c>
      <c r="B815">
        <v>14</v>
      </c>
      <c r="D815" s="12" t="s">
        <v>8221</v>
      </c>
      <c r="E815">
        <v>285</v>
      </c>
    </row>
    <row r="816" spans="1:5" x14ac:dyDescent="0.2">
      <c r="A816" s="11" t="s">
        <v>8219</v>
      </c>
      <c r="B816">
        <v>20</v>
      </c>
      <c r="D816" s="12" t="s">
        <v>8221</v>
      </c>
      <c r="E816">
        <v>1</v>
      </c>
    </row>
    <row r="817" spans="1:5" x14ac:dyDescent="0.2">
      <c r="A817" s="11" t="s">
        <v>8219</v>
      </c>
      <c r="B817">
        <v>25</v>
      </c>
      <c r="D817" s="12" t="s">
        <v>8221</v>
      </c>
      <c r="E817">
        <v>42</v>
      </c>
    </row>
    <row r="818" spans="1:5" x14ac:dyDescent="0.2">
      <c r="A818" s="11" t="s">
        <v>8219</v>
      </c>
      <c r="B818">
        <v>90</v>
      </c>
      <c r="D818" s="12" t="s">
        <v>8221</v>
      </c>
      <c r="E818">
        <v>26</v>
      </c>
    </row>
    <row r="819" spans="1:5" x14ac:dyDescent="0.2">
      <c r="A819" s="11" t="s">
        <v>8219</v>
      </c>
      <c r="B819">
        <v>11</v>
      </c>
      <c r="D819" s="12" t="s">
        <v>8221</v>
      </c>
      <c r="E819">
        <v>2</v>
      </c>
    </row>
    <row r="820" spans="1:5" x14ac:dyDescent="0.2">
      <c r="A820" s="11" t="s">
        <v>8219</v>
      </c>
      <c r="B820">
        <v>55</v>
      </c>
      <c r="D820" s="12" t="s">
        <v>8221</v>
      </c>
      <c r="E820">
        <v>4</v>
      </c>
    </row>
    <row r="821" spans="1:5" x14ac:dyDescent="0.2">
      <c r="A821" s="11" t="s">
        <v>8219</v>
      </c>
      <c r="B821">
        <v>30</v>
      </c>
      <c r="D821" s="12" t="s">
        <v>8221</v>
      </c>
      <c r="E821">
        <v>6</v>
      </c>
    </row>
    <row r="822" spans="1:5" x14ac:dyDescent="0.2">
      <c r="A822" s="11" t="s">
        <v>8219</v>
      </c>
      <c r="B822">
        <v>28</v>
      </c>
      <c r="D822" s="12" t="s">
        <v>8221</v>
      </c>
      <c r="E822">
        <v>70</v>
      </c>
    </row>
    <row r="823" spans="1:5" x14ac:dyDescent="0.2">
      <c r="A823" s="11" t="s">
        <v>8219</v>
      </c>
      <c r="B823">
        <v>45</v>
      </c>
      <c r="D823" s="12" t="s">
        <v>8221</v>
      </c>
      <c r="E823">
        <v>9</v>
      </c>
    </row>
    <row r="824" spans="1:5" x14ac:dyDescent="0.2">
      <c r="A824" s="11" t="s">
        <v>8219</v>
      </c>
      <c r="B824">
        <v>13</v>
      </c>
      <c r="D824" s="12" t="s">
        <v>8221</v>
      </c>
      <c r="E824">
        <v>8</v>
      </c>
    </row>
    <row r="825" spans="1:5" x14ac:dyDescent="0.2">
      <c r="A825" s="11" t="s">
        <v>8219</v>
      </c>
      <c r="B825">
        <v>40</v>
      </c>
      <c r="D825" s="12" t="s">
        <v>8221</v>
      </c>
      <c r="E825">
        <v>105</v>
      </c>
    </row>
    <row r="826" spans="1:5" x14ac:dyDescent="0.2">
      <c r="A826" s="11" t="s">
        <v>8219</v>
      </c>
      <c r="B826">
        <v>21</v>
      </c>
      <c r="D826" s="12" t="s">
        <v>8221</v>
      </c>
      <c r="E826">
        <v>12</v>
      </c>
    </row>
    <row r="827" spans="1:5" x14ac:dyDescent="0.2">
      <c r="A827" s="11" t="s">
        <v>8219</v>
      </c>
      <c r="B827">
        <v>134</v>
      </c>
      <c r="D827" s="12" t="s">
        <v>8221</v>
      </c>
      <c r="E827">
        <v>0</v>
      </c>
    </row>
    <row r="828" spans="1:5" x14ac:dyDescent="0.2">
      <c r="A828" s="11" t="s">
        <v>8219</v>
      </c>
      <c r="B828">
        <v>20</v>
      </c>
      <c r="D828" s="12" t="s">
        <v>8221</v>
      </c>
      <c r="E828">
        <v>16</v>
      </c>
    </row>
    <row r="829" spans="1:5" x14ac:dyDescent="0.2">
      <c r="A829" s="11" t="s">
        <v>8219</v>
      </c>
      <c r="B829">
        <v>19</v>
      </c>
      <c r="D829" s="12" t="s">
        <v>8221</v>
      </c>
      <c r="E829">
        <v>7</v>
      </c>
    </row>
    <row r="830" spans="1:5" x14ac:dyDescent="0.2">
      <c r="A830" s="11" t="s">
        <v>8219</v>
      </c>
      <c r="B830">
        <v>209</v>
      </c>
      <c r="D830" s="12" t="s">
        <v>8221</v>
      </c>
      <c r="E830">
        <v>4</v>
      </c>
    </row>
    <row r="831" spans="1:5" x14ac:dyDescent="0.2">
      <c r="A831" s="11" t="s">
        <v>8219</v>
      </c>
      <c r="B831">
        <v>38</v>
      </c>
      <c r="D831" s="12" t="s">
        <v>8221</v>
      </c>
      <c r="E831">
        <v>1</v>
      </c>
    </row>
    <row r="832" spans="1:5" x14ac:dyDescent="0.2">
      <c r="A832" s="11" t="s">
        <v>8219</v>
      </c>
      <c r="B832">
        <v>24</v>
      </c>
      <c r="D832" s="12" t="s">
        <v>8221</v>
      </c>
      <c r="E832">
        <v>28</v>
      </c>
    </row>
    <row r="833" spans="1:5" x14ac:dyDescent="0.2">
      <c r="A833" s="11" t="s">
        <v>8219</v>
      </c>
      <c r="B833">
        <v>8</v>
      </c>
      <c r="D833" s="12" t="s">
        <v>8221</v>
      </c>
      <c r="E833">
        <v>1</v>
      </c>
    </row>
    <row r="834" spans="1:5" x14ac:dyDescent="0.2">
      <c r="A834" s="11" t="s">
        <v>8219</v>
      </c>
      <c r="B834">
        <v>179</v>
      </c>
      <c r="D834" s="12" t="s">
        <v>8221</v>
      </c>
      <c r="E834">
        <v>1</v>
      </c>
    </row>
    <row r="835" spans="1:5" x14ac:dyDescent="0.2">
      <c r="A835" s="11" t="s">
        <v>8219</v>
      </c>
      <c r="B835">
        <v>26</v>
      </c>
      <c r="D835" s="12" t="s">
        <v>8221</v>
      </c>
      <c r="E835">
        <v>5</v>
      </c>
    </row>
    <row r="836" spans="1:5" x14ac:dyDescent="0.2">
      <c r="A836" s="11" t="s">
        <v>8219</v>
      </c>
      <c r="B836">
        <v>131</v>
      </c>
      <c r="D836" s="12" t="s">
        <v>8221</v>
      </c>
      <c r="E836">
        <v>3</v>
      </c>
    </row>
    <row r="837" spans="1:5" x14ac:dyDescent="0.2">
      <c r="A837" s="11" t="s">
        <v>8219</v>
      </c>
      <c r="B837">
        <v>14</v>
      </c>
      <c r="D837" s="12" t="s">
        <v>8221</v>
      </c>
      <c r="E837">
        <v>2</v>
      </c>
    </row>
    <row r="838" spans="1:5" x14ac:dyDescent="0.2">
      <c r="A838" s="11" t="s">
        <v>8219</v>
      </c>
      <c r="B838">
        <v>174</v>
      </c>
      <c r="D838" s="12" t="s">
        <v>8221</v>
      </c>
      <c r="E838">
        <v>0</v>
      </c>
    </row>
    <row r="839" spans="1:5" x14ac:dyDescent="0.2">
      <c r="A839" s="11" t="s">
        <v>8219</v>
      </c>
      <c r="B839">
        <v>191</v>
      </c>
      <c r="D839" s="12" t="s">
        <v>8221</v>
      </c>
      <c r="E839">
        <v>0</v>
      </c>
    </row>
    <row r="840" spans="1:5" x14ac:dyDescent="0.2">
      <c r="A840" s="11" t="s">
        <v>8219</v>
      </c>
      <c r="B840">
        <v>38</v>
      </c>
      <c r="D840" s="12" t="s">
        <v>8221</v>
      </c>
      <c r="E840">
        <v>3</v>
      </c>
    </row>
    <row r="841" spans="1:5" x14ac:dyDescent="0.2">
      <c r="A841" s="11" t="s">
        <v>8219</v>
      </c>
      <c r="B841">
        <v>22</v>
      </c>
      <c r="D841" s="12" t="s">
        <v>8221</v>
      </c>
      <c r="E841">
        <v>0</v>
      </c>
    </row>
    <row r="842" spans="1:5" x14ac:dyDescent="0.2">
      <c r="A842" s="11" t="s">
        <v>8219</v>
      </c>
      <c r="B842">
        <v>149</v>
      </c>
      <c r="D842" s="12" t="s">
        <v>8221</v>
      </c>
      <c r="E842">
        <v>0</v>
      </c>
    </row>
    <row r="843" spans="1:5" x14ac:dyDescent="0.2">
      <c r="A843" s="11" t="s">
        <v>8219</v>
      </c>
      <c r="B843">
        <v>56</v>
      </c>
      <c r="D843" s="12" t="s">
        <v>8221</v>
      </c>
      <c r="E843">
        <v>3</v>
      </c>
    </row>
    <row r="844" spans="1:5" x14ac:dyDescent="0.2">
      <c r="A844" s="11" t="s">
        <v>8219</v>
      </c>
      <c r="B844">
        <v>19</v>
      </c>
      <c r="D844" s="12" t="s">
        <v>8221</v>
      </c>
      <c r="E844">
        <v>7</v>
      </c>
    </row>
    <row r="845" spans="1:5" x14ac:dyDescent="0.2">
      <c r="A845" s="11" t="s">
        <v>8219</v>
      </c>
      <c r="B845">
        <v>70</v>
      </c>
      <c r="D845" s="12" t="s">
        <v>8221</v>
      </c>
      <c r="E845">
        <v>25</v>
      </c>
    </row>
    <row r="846" spans="1:5" x14ac:dyDescent="0.2">
      <c r="A846" s="11" t="s">
        <v>8219</v>
      </c>
      <c r="B846">
        <v>81</v>
      </c>
      <c r="D846" s="12" t="s">
        <v>8221</v>
      </c>
      <c r="E846">
        <v>10</v>
      </c>
    </row>
    <row r="847" spans="1:5" x14ac:dyDescent="0.2">
      <c r="A847" s="11" t="s">
        <v>8219</v>
      </c>
      <c r="B847">
        <v>32</v>
      </c>
      <c r="D847" s="12" t="s">
        <v>8221</v>
      </c>
      <c r="E847">
        <v>3</v>
      </c>
    </row>
    <row r="848" spans="1:5" x14ac:dyDescent="0.2">
      <c r="A848" s="11" t="s">
        <v>8219</v>
      </c>
      <c r="B848">
        <v>26</v>
      </c>
      <c r="D848" s="12" t="s">
        <v>8221</v>
      </c>
      <c r="E848">
        <v>5</v>
      </c>
    </row>
    <row r="849" spans="1:5" x14ac:dyDescent="0.2">
      <c r="A849" s="11" t="s">
        <v>8219</v>
      </c>
      <c r="B849">
        <v>105</v>
      </c>
      <c r="D849" s="12" t="s">
        <v>8221</v>
      </c>
      <c r="E849">
        <v>5</v>
      </c>
    </row>
    <row r="850" spans="1:5" x14ac:dyDescent="0.2">
      <c r="A850" s="11" t="s">
        <v>8219</v>
      </c>
      <c r="B850">
        <v>29</v>
      </c>
      <c r="D850" s="12" t="s">
        <v>8221</v>
      </c>
      <c r="E850">
        <v>27</v>
      </c>
    </row>
    <row r="851" spans="1:5" x14ac:dyDescent="0.2">
      <c r="A851" s="11" t="s">
        <v>8219</v>
      </c>
      <c r="B851">
        <v>8</v>
      </c>
      <c r="D851" s="12" t="s">
        <v>8221</v>
      </c>
      <c r="E851">
        <v>2</v>
      </c>
    </row>
    <row r="852" spans="1:5" x14ac:dyDescent="0.2">
      <c r="A852" s="11" t="s">
        <v>8219</v>
      </c>
      <c r="B852">
        <v>89</v>
      </c>
      <c r="D852" s="12" t="s">
        <v>8221</v>
      </c>
      <c r="E852">
        <v>236</v>
      </c>
    </row>
    <row r="853" spans="1:5" x14ac:dyDescent="0.2">
      <c r="A853" s="11" t="s">
        <v>8219</v>
      </c>
      <c r="B853">
        <v>44</v>
      </c>
      <c r="D853" s="12" t="s">
        <v>8221</v>
      </c>
      <c r="E853">
        <v>1</v>
      </c>
    </row>
    <row r="854" spans="1:5" x14ac:dyDescent="0.2">
      <c r="A854" s="11" t="s">
        <v>8219</v>
      </c>
      <c r="B854">
        <v>246</v>
      </c>
      <c r="D854" s="12" t="s">
        <v>8221</v>
      </c>
      <c r="E854">
        <v>12</v>
      </c>
    </row>
    <row r="855" spans="1:5" x14ac:dyDescent="0.2">
      <c r="A855" s="11" t="s">
        <v>8219</v>
      </c>
      <c r="B855">
        <v>120</v>
      </c>
      <c r="D855" s="12" t="s">
        <v>8221</v>
      </c>
      <c r="E855">
        <v>4</v>
      </c>
    </row>
    <row r="856" spans="1:5" x14ac:dyDescent="0.2">
      <c r="A856" s="11" t="s">
        <v>8219</v>
      </c>
      <c r="B856">
        <v>26</v>
      </c>
      <c r="D856" s="12" t="s">
        <v>8221</v>
      </c>
      <c r="E856">
        <v>3</v>
      </c>
    </row>
    <row r="857" spans="1:5" x14ac:dyDescent="0.2">
      <c r="A857" s="11" t="s">
        <v>8219</v>
      </c>
      <c r="B857">
        <v>45</v>
      </c>
      <c r="D857" s="12" t="s">
        <v>8221</v>
      </c>
      <c r="E857">
        <v>99</v>
      </c>
    </row>
    <row r="858" spans="1:5" x14ac:dyDescent="0.2">
      <c r="A858" s="11" t="s">
        <v>8219</v>
      </c>
      <c r="B858">
        <v>20</v>
      </c>
      <c r="D858" s="12" t="s">
        <v>8221</v>
      </c>
      <c r="E858">
        <v>3</v>
      </c>
    </row>
    <row r="859" spans="1:5" x14ac:dyDescent="0.2">
      <c r="A859" s="11" t="s">
        <v>8219</v>
      </c>
      <c r="B859">
        <v>47</v>
      </c>
      <c r="D859" s="12" t="s">
        <v>8221</v>
      </c>
      <c r="E859">
        <v>3</v>
      </c>
    </row>
    <row r="860" spans="1:5" x14ac:dyDescent="0.2">
      <c r="A860" s="11" t="s">
        <v>8219</v>
      </c>
      <c r="B860">
        <v>13</v>
      </c>
      <c r="D860" s="12" t="s">
        <v>8221</v>
      </c>
      <c r="E860">
        <v>22</v>
      </c>
    </row>
    <row r="861" spans="1:5" x14ac:dyDescent="0.2">
      <c r="A861" s="11" t="s">
        <v>8219</v>
      </c>
      <c r="B861">
        <v>183</v>
      </c>
      <c r="D861" s="12" t="s">
        <v>8221</v>
      </c>
      <c r="E861">
        <v>4</v>
      </c>
    </row>
    <row r="862" spans="1:5" x14ac:dyDescent="0.2">
      <c r="A862" s="11" t="s">
        <v>8219</v>
      </c>
      <c r="B862">
        <v>21</v>
      </c>
      <c r="D862" s="12" t="s">
        <v>8221</v>
      </c>
      <c r="E862">
        <v>534</v>
      </c>
    </row>
    <row r="863" spans="1:5" x14ac:dyDescent="0.2">
      <c r="A863" s="11" t="s">
        <v>8219</v>
      </c>
      <c r="B863">
        <v>42</v>
      </c>
      <c r="D863" s="12" t="s">
        <v>8221</v>
      </c>
      <c r="E863">
        <v>12</v>
      </c>
    </row>
    <row r="864" spans="1:5" x14ac:dyDescent="0.2">
      <c r="A864" s="11" t="s">
        <v>8219</v>
      </c>
      <c r="B864">
        <v>54</v>
      </c>
      <c r="D864" s="12" t="s">
        <v>8221</v>
      </c>
      <c r="E864">
        <v>56</v>
      </c>
    </row>
    <row r="865" spans="1:5" x14ac:dyDescent="0.2">
      <c r="A865" s="11" t="s">
        <v>8219</v>
      </c>
      <c r="B865">
        <v>38</v>
      </c>
      <c r="D865" s="12" t="s">
        <v>8221</v>
      </c>
      <c r="E865">
        <v>11</v>
      </c>
    </row>
    <row r="866" spans="1:5" x14ac:dyDescent="0.2">
      <c r="A866" s="11" t="s">
        <v>8219</v>
      </c>
      <c r="B866">
        <v>64</v>
      </c>
      <c r="D866" s="12" t="s">
        <v>8221</v>
      </c>
      <c r="E866">
        <v>0</v>
      </c>
    </row>
    <row r="867" spans="1:5" x14ac:dyDescent="0.2">
      <c r="A867" s="11" t="s">
        <v>8219</v>
      </c>
      <c r="B867">
        <v>13</v>
      </c>
      <c r="D867" s="12" t="s">
        <v>8221</v>
      </c>
      <c r="E867">
        <v>12</v>
      </c>
    </row>
    <row r="868" spans="1:5" x14ac:dyDescent="0.2">
      <c r="A868" s="11" t="s">
        <v>8219</v>
      </c>
      <c r="B868">
        <v>33</v>
      </c>
      <c r="D868" s="12" t="s">
        <v>8221</v>
      </c>
      <c r="E868">
        <v>5</v>
      </c>
    </row>
    <row r="869" spans="1:5" x14ac:dyDescent="0.2">
      <c r="A869" s="11" t="s">
        <v>8219</v>
      </c>
      <c r="B869">
        <v>52</v>
      </c>
      <c r="D869" s="12" t="s">
        <v>8221</v>
      </c>
      <c r="E869">
        <v>24</v>
      </c>
    </row>
    <row r="870" spans="1:5" x14ac:dyDescent="0.2">
      <c r="A870" s="11" t="s">
        <v>8219</v>
      </c>
      <c r="B870">
        <v>107</v>
      </c>
      <c r="D870" s="12" t="s">
        <v>8221</v>
      </c>
      <c r="E870">
        <v>89</v>
      </c>
    </row>
    <row r="871" spans="1:5" x14ac:dyDescent="0.2">
      <c r="A871" s="11" t="s">
        <v>8219</v>
      </c>
      <c r="B871">
        <v>11</v>
      </c>
      <c r="D871" s="12" t="s">
        <v>8221</v>
      </c>
      <c r="E871">
        <v>1</v>
      </c>
    </row>
    <row r="872" spans="1:5" x14ac:dyDescent="0.2">
      <c r="A872" s="11" t="s">
        <v>8219</v>
      </c>
      <c r="B872">
        <v>34</v>
      </c>
      <c r="D872" s="12" t="s">
        <v>8221</v>
      </c>
      <c r="E872">
        <v>55</v>
      </c>
    </row>
    <row r="873" spans="1:5" x14ac:dyDescent="0.2">
      <c r="A873" s="11" t="s">
        <v>8219</v>
      </c>
      <c r="B873">
        <v>75</v>
      </c>
      <c r="D873" s="12" t="s">
        <v>8221</v>
      </c>
      <c r="E873">
        <v>2</v>
      </c>
    </row>
    <row r="874" spans="1:5" x14ac:dyDescent="0.2">
      <c r="A874" s="11" t="s">
        <v>8219</v>
      </c>
      <c r="B874">
        <v>26</v>
      </c>
      <c r="D874" s="12" t="s">
        <v>8221</v>
      </c>
      <c r="E874">
        <v>0</v>
      </c>
    </row>
    <row r="875" spans="1:5" x14ac:dyDescent="0.2">
      <c r="A875" s="11" t="s">
        <v>8219</v>
      </c>
      <c r="B875">
        <v>50</v>
      </c>
      <c r="D875" s="12" t="s">
        <v>8221</v>
      </c>
      <c r="E875">
        <v>4</v>
      </c>
    </row>
    <row r="876" spans="1:5" x14ac:dyDescent="0.2">
      <c r="A876" s="11" t="s">
        <v>8219</v>
      </c>
      <c r="B876">
        <v>80</v>
      </c>
      <c r="D876" s="12" t="s">
        <v>8221</v>
      </c>
      <c r="E876">
        <v>6</v>
      </c>
    </row>
    <row r="877" spans="1:5" x14ac:dyDescent="0.2">
      <c r="A877" s="11" t="s">
        <v>8219</v>
      </c>
      <c r="B877">
        <v>110</v>
      </c>
      <c r="D877" s="12" t="s">
        <v>8221</v>
      </c>
      <c r="E877">
        <v>4</v>
      </c>
    </row>
    <row r="878" spans="1:5" x14ac:dyDescent="0.2">
      <c r="A878" s="11" t="s">
        <v>8219</v>
      </c>
      <c r="B878">
        <v>77</v>
      </c>
      <c r="D878" s="12" t="s">
        <v>8221</v>
      </c>
      <c r="E878">
        <v>4</v>
      </c>
    </row>
    <row r="879" spans="1:5" x14ac:dyDescent="0.2">
      <c r="A879" s="11" t="s">
        <v>8219</v>
      </c>
      <c r="B879">
        <v>50</v>
      </c>
      <c r="D879" s="12" t="s">
        <v>8221</v>
      </c>
      <c r="E879">
        <v>2</v>
      </c>
    </row>
    <row r="880" spans="1:5" x14ac:dyDescent="0.2">
      <c r="A880" s="11" t="s">
        <v>8219</v>
      </c>
      <c r="B880">
        <v>145</v>
      </c>
      <c r="D880" s="12" t="s">
        <v>8221</v>
      </c>
      <c r="E880">
        <v>5</v>
      </c>
    </row>
    <row r="881" spans="1:5" x14ac:dyDescent="0.2">
      <c r="A881" s="11" t="s">
        <v>8219</v>
      </c>
      <c r="B881">
        <v>29</v>
      </c>
      <c r="D881" s="12" t="s">
        <v>8221</v>
      </c>
      <c r="E881">
        <v>83</v>
      </c>
    </row>
    <row r="882" spans="1:5" x14ac:dyDescent="0.2">
      <c r="A882" s="11" t="s">
        <v>8219</v>
      </c>
      <c r="B882">
        <v>114</v>
      </c>
      <c r="D882" s="12" t="s">
        <v>8221</v>
      </c>
      <c r="E882">
        <v>57</v>
      </c>
    </row>
    <row r="883" spans="1:5" x14ac:dyDescent="0.2">
      <c r="A883" s="11" t="s">
        <v>8219</v>
      </c>
      <c r="B883">
        <v>96</v>
      </c>
      <c r="D883" s="12" t="s">
        <v>8221</v>
      </c>
      <c r="E883">
        <v>311</v>
      </c>
    </row>
    <row r="884" spans="1:5" x14ac:dyDescent="0.2">
      <c r="A884" s="11" t="s">
        <v>8219</v>
      </c>
      <c r="B884">
        <v>31</v>
      </c>
      <c r="D884" s="12" t="s">
        <v>8221</v>
      </c>
      <c r="E884">
        <v>2</v>
      </c>
    </row>
    <row r="885" spans="1:5" x14ac:dyDescent="0.2">
      <c r="A885" s="11" t="s">
        <v>8219</v>
      </c>
      <c r="B885">
        <v>4883</v>
      </c>
      <c r="D885" s="12" t="s">
        <v>8221</v>
      </c>
      <c r="E885">
        <v>16</v>
      </c>
    </row>
    <row r="886" spans="1:5" x14ac:dyDescent="0.2">
      <c r="A886" s="11" t="s">
        <v>8219</v>
      </c>
      <c r="B886">
        <v>95</v>
      </c>
      <c r="D886" s="12" t="s">
        <v>8221</v>
      </c>
      <c r="E886">
        <v>9</v>
      </c>
    </row>
    <row r="887" spans="1:5" x14ac:dyDescent="0.2">
      <c r="A887" s="11" t="s">
        <v>8219</v>
      </c>
      <c r="B887">
        <v>2478</v>
      </c>
      <c r="D887" s="12" t="s">
        <v>8221</v>
      </c>
      <c r="E887">
        <v>1</v>
      </c>
    </row>
    <row r="888" spans="1:5" x14ac:dyDescent="0.2">
      <c r="A888" s="11" t="s">
        <v>8219</v>
      </c>
      <c r="B888">
        <v>1789</v>
      </c>
      <c r="D888" s="12" t="s">
        <v>8221</v>
      </c>
      <c r="E888">
        <v>12</v>
      </c>
    </row>
    <row r="889" spans="1:5" x14ac:dyDescent="0.2">
      <c r="A889" s="11" t="s">
        <v>8219</v>
      </c>
      <c r="B889">
        <v>680</v>
      </c>
      <c r="D889" s="12" t="s">
        <v>8221</v>
      </c>
      <c r="E889">
        <v>0</v>
      </c>
    </row>
    <row r="890" spans="1:5" x14ac:dyDescent="0.2">
      <c r="A890" s="11" t="s">
        <v>8219</v>
      </c>
      <c r="B890">
        <v>70</v>
      </c>
      <c r="D890" s="12" t="s">
        <v>8221</v>
      </c>
      <c r="E890">
        <v>20</v>
      </c>
    </row>
    <row r="891" spans="1:5" x14ac:dyDescent="0.2">
      <c r="A891" s="11" t="s">
        <v>8219</v>
      </c>
      <c r="B891">
        <v>23</v>
      </c>
      <c r="D891" s="12" t="s">
        <v>8221</v>
      </c>
      <c r="E891">
        <v>16</v>
      </c>
    </row>
    <row r="892" spans="1:5" x14ac:dyDescent="0.2">
      <c r="A892" s="11" t="s">
        <v>8219</v>
      </c>
      <c r="B892">
        <v>4245</v>
      </c>
      <c r="D892" s="12" t="s">
        <v>8221</v>
      </c>
      <c r="E892">
        <v>33</v>
      </c>
    </row>
    <row r="893" spans="1:5" x14ac:dyDescent="0.2">
      <c r="A893" s="11" t="s">
        <v>8219</v>
      </c>
      <c r="B893">
        <v>943</v>
      </c>
      <c r="D893" s="12" t="s">
        <v>8221</v>
      </c>
      <c r="E893">
        <v>2</v>
      </c>
    </row>
    <row r="894" spans="1:5" x14ac:dyDescent="0.2">
      <c r="A894" s="11" t="s">
        <v>8219</v>
      </c>
      <c r="B894">
        <v>1876</v>
      </c>
      <c r="D894" s="12" t="s">
        <v>8221</v>
      </c>
      <c r="E894">
        <v>6</v>
      </c>
    </row>
    <row r="895" spans="1:5" x14ac:dyDescent="0.2">
      <c r="A895" s="11" t="s">
        <v>8219</v>
      </c>
      <c r="B895">
        <v>834</v>
      </c>
      <c r="D895" s="12" t="s">
        <v>8221</v>
      </c>
      <c r="E895">
        <v>0</v>
      </c>
    </row>
    <row r="896" spans="1:5" x14ac:dyDescent="0.2">
      <c r="A896" s="11" t="s">
        <v>8219</v>
      </c>
      <c r="B896">
        <v>682</v>
      </c>
      <c r="D896" s="12" t="s">
        <v>8221</v>
      </c>
      <c r="E896">
        <v>3</v>
      </c>
    </row>
    <row r="897" spans="1:5" x14ac:dyDescent="0.2">
      <c r="A897" s="11" t="s">
        <v>8219</v>
      </c>
      <c r="B897">
        <v>147</v>
      </c>
      <c r="D897" s="12" t="s">
        <v>8221</v>
      </c>
      <c r="E897">
        <v>0</v>
      </c>
    </row>
    <row r="898" spans="1:5" x14ac:dyDescent="0.2">
      <c r="A898" s="11" t="s">
        <v>8219</v>
      </c>
      <c r="B898">
        <v>415</v>
      </c>
      <c r="D898" s="12" t="s">
        <v>8221</v>
      </c>
      <c r="E898">
        <v>3</v>
      </c>
    </row>
    <row r="899" spans="1:5" x14ac:dyDescent="0.2">
      <c r="A899" s="11" t="s">
        <v>8219</v>
      </c>
      <c r="B899">
        <v>290</v>
      </c>
      <c r="D899" s="12" t="s">
        <v>8221</v>
      </c>
      <c r="E899">
        <v>13</v>
      </c>
    </row>
    <row r="900" spans="1:5" x14ac:dyDescent="0.2">
      <c r="A900" s="11" t="s">
        <v>8219</v>
      </c>
      <c r="B900">
        <v>365</v>
      </c>
      <c r="D900" s="12" t="s">
        <v>8221</v>
      </c>
      <c r="E900">
        <v>6</v>
      </c>
    </row>
    <row r="901" spans="1:5" x14ac:dyDescent="0.2">
      <c r="A901" s="11" t="s">
        <v>8219</v>
      </c>
      <c r="B901">
        <v>660</v>
      </c>
      <c r="D901" s="12" t="s">
        <v>8221</v>
      </c>
      <c r="E901">
        <v>1</v>
      </c>
    </row>
    <row r="902" spans="1:5" x14ac:dyDescent="0.2">
      <c r="A902" s="11" t="s">
        <v>8219</v>
      </c>
      <c r="B902">
        <v>1356</v>
      </c>
      <c r="D902" s="12" t="s">
        <v>8221</v>
      </c>
      <c r="E902">
        <v>0</v>
      </c>
    </row>
    <row r="903" spans="1:5" x14ac:dyDescent="0.2">
      <c r="A903" s="11" t="s">
        <v>8219</v>
      </c>
      <c r="B903">
        <v>424</v>
      </c>
      <c r="D903" s="12" t="s">
        <v>8221</v>
      </c>
      <c r="E903">
        <v>5</v>
      </c>
    </row>
    <row r="904" spans="1:5" x14ac:dyDescent="0.2">
      <c r="A904" s="11" t="s">
        <v>8219</v>
      </c>
      <c r="B904">
        <v>33</v>
      </c>
      <c r="D904" s="12" t="s">
        <v>8221</v>
      </c>
      <c r="E904">
        <v>0</v>
      </c>
    </row>
    <row r="905" spans="1:5" x14ac:dyDescent="0.2">
      <c r="A905" s="11" t="s">
        <v>8219</v>
      </c>
      <c r="B905">
        <v>1633</v>
      </c>
      <c r="D905" s="12" t="s">
        <v>8221</v>
      </c>
      <c r="E905">
        <v>36</v>
      </c>
    </row>
    <row r="906" spans="1:5" x14ac:dyDescent="0.2">
      <c r="A906" s="11" t="s">
        <v>8219</v>
      </c>
      <c r="B906">
        <v>306</v>
      </c>
      <c r="D906" s="12" t="s">
        <v>8221</v>
      </c>
      <c r="E906">
        <v>1</v>
      </c>
    </row>
    <row r="907" spans="1:5" x14ac:dyDescent="0.2">
      <c r="A907" s="11" t="s">
        <v>8219</v>
      </c>
      <c r="B907">
        <v>205</v>
      </c>
      <c r="D907" s="12" t="s">
        <v>8221</v>
      </c>
      <c r="E907">
        <v>1</v>
      </c>
    </row>
    <row r="908" spans="1:5" x14ac:dyDescent="0.2">
      <c r="A908" s="11" t="s">
        <v>8219</v>
      </c>
      <c r="B908">
        <v>1281</v>
      </c>
      <c r="D908" s="12" t="s">
        <v>8221</v>
      </c>
      <c r="E908">
        <v>1</v>
      </c>
    </row>
    <row r="909" spans="1:5" x14ac:dyDescent="0.2">
      <c r="A909" s="11" t="s">
        <v>8219</v>
      </c>
      <c r="B909">
        <v>103</v>
      </c>
      <c r="D909" s="12" t="s">
        <v>8221</v>
      </c>
      <c r="E909">
        <v>9</v>
      </c>
    </row>
    <row r="910" spans="1:5" x14ac:dyDescent="0.2">
      <c r="A910" s="11" t="s">
        <v>8219</v>
      </c>
      <c r="B910">
        <v>1513</v>
      </c>
      <c r="D910" s="12" t="s">
        <v>8221</v>
      </c>
      <c r="E910">
        <v>1</v>
      </c>
    </row>
    <row r="911" spans="1:5" x14ac:dyDescent="0.2">
      <c r="A911" s="11" t="s">
        <v>8219</v>
      </c>
      <c r="B911">
        <v>405</v>
      </c>
      <c r="D911" s="12" t="s">
        <v>8221</v>
      </c>
      <c r="E911">
        <v>0</v>
      </c>
    </row>
    <row r="912" spans="1:5" x14ac:dyDescent="0.2">
      <c r="A912" s="11" t="s">
        <v>8219</v>
      </c>
      <c r="B912">
        <v>510</v>
      </c>
      <c r="D912" s="12" t="s">
        <v>8221</v>
      </c>
      <c r="E912">
        <v>1</v>
      </c>
    </row>
    <row r="913" spans="1:5" x14ac:dyDescent="0.2">
      <c r="A913" s="11" t="s">
        <v>8219</v>
      </c>
      <c r="B913">
        <v>1887</v>
      </c>
      <c r="D913" s="12" t="s">
        <v>8221</v>
      </c>
      <c r="E913">
        <v>1</v>
      </c>
    </row>
    <row r="914" spans="1:5" x14ac:dyDescent="0.2">
      <c r="A914" s="11" t="s">
        <v>8219</v>
      </c>
      <c r="B914">
        <v>701</v>
      </c>
      <c r="D914" s="12" t="s">
        <v>8221</v>
      </c>
      <c r="E914">
        <v>4</v>
      </c>
    </row>
    <row r="915" spans="1:5" x14ac:dyDescent="0.2">
      <c r="A915" s="11" t="s">
        <v>8219</v>
      </c>
      <c r="B915">
        <v>3863</v>
      </c>
      <c r="D915" s="12" t="s">
        <v>8221</v>
      </c>
      <c r="E915">
        <v>2</v>
      </c>
    </row>
    <row r="916" spans="1:5" x14ac:dyDescent="0.2">
      <c r="A916" s="11" t="s">
        <v>8219</v>
      </c>
      <c r="B916">
        <v>238</v>
      </c>
      <c r="D916" s="12" t="s">
        <v>8221</v>
      </c>
      <c r="E916">
        <v>2</v>
      </c>
    </row>
    <row r="917" spans="1:5" x14ac:dyDescent="0.2">
      <c r="A917" s="11" t="s">
        <v>8219</v>
      </c>
      <c r="B917">
        <v>2051</v>
      </c>
      <c r="D917" s="12" t="s">
        <v>8221</v>
      </c>
      <c r="E917">
        <v>2</v>
      </c>
    </row>
    <row r="918" spans="1:5" x14ac:dyDescent="0.2">
      <c r="A918" s="11" t="s">
        <v>8219</v>
      </c>
      <c r="B918">
        <v>402</v>
      </c>
      <c r="D918" s="12" t="s">
        <v>8221</v>
      </c>
      <c r="E918">
        <v>0</v>
      </c>
    </row>
    <row r="919" spans="1:5" x14ac:dyDescent="0.2">
      <c r="A919" s="11" t="s">
        <v>8219</v>
      </c>
      <c r="B919">
        <v>253</v>
      </c>
      <c r="D919" s="12" t="s">
        <v>8221</v>
      </c>
      <c r="E919">
        <v>2</v>
      </c>
    </row>
    <row r="920" spans="1:5" x14ac:dyDescent="0.2">
      <c r="A920" s="11" t="s">
        <v>8219</v>
      </c>
      <c r="B920">
        <v>473</v>
      </c>
      <c r="D920" s="12" t="s">
        <v>8221</v>
      </c>
      <c r="E920">
        <v>4</v>
      </c>
    </row>
    <row r="921" spans="1:5" x14ac:dyDescent="0.2">
      <c r="A921" s="11" t="s">
        <v>8219</v>
      </c>
      <c r="B921">
        <v>821</v>
      </c>
      <c r="D921" s="12" t="s">
        <v>8221</v>
      </c>
      <c r="E921">
        <v>2</v>
      </c>
    </row>
    <row r="922" spans="1:5" x14ac:dyDescent="0.2">
      <c r="A922" s="11" t="s">
        <v>8219</v>
      </c>
      <c r="B922">
        <v>388</v>
      </c>
      <c r="D922" s="12" t="s">
        <v>8221</v>
      </c>
      <c r="E922">
        <v>0</v>
      </c>
    </row>
    <row r="923" spans="1:5" x14ac:dyDescent="0.2">
      <c r="A923" s="11" t="s">
        <v>8219</v>
      </c>
      <c r="B923">
        <v>813</v>
      </c>
      <c r="D923" s="12" t="s">
        <v>8221</v>
      </c>
      <c r="E923">
        <v>1</v>
      </c>
    </row>
    <row r="924" spans="1:5" x14ac:dyDescent="0.2">
      <c r="A924" s="11" t="s">
        <v>8219</v>
      </c>
      <c r="B924">
        <v>1945</v>
      </c>
      <c r="D924" s="12" t="s">
        <v>8221</v>
      </c>
      <c r="E924">
        <v>0</v>
      </c>
    </row>
    <row r="925" spans="1:5" x14ac:dyDescent="0.2">
      <c r="A925" s="11" t="s">
        <v>8219</v>
      </c>
      <c r="B925">
        <v>1637</v>
      </c>
      <c r="D925" s="12" t="s">
        <v>8221</v>
      </c>
      <c r="E925">
        <v>2</v>
      </c>
    </row>
    <row r="926" spans="1:5" x14ac:dyDescent="0.2">
      <c r="A926" s="11" t="s">
        <v>8219</v>
      </c>
      <c r="B926">
        <v>1375</v>
      </c>
      <c r="D926" s="12" t="s">
        <v>8221</v>
      </c>
      <c r="E926">
        <v>7</v>
      </c>
    </row>
    <row r="927" spans="1:5" x14ac:dyDescent="0.2">
      <c r="A927" s="11" t="s">
        <v>8219</v>
      </c>
      <c r="B927">
        <v>17</v>
      </c>
      <c r="D927" s="12" t="s">
        <v>8221</v>
      </c>
      <c r="E927">
        <v>5</v>
      </c>
    </row>
    <row r="928" spans="1:5" x14ac:dyDescent="0.2">
      <c r="A928" s="11" t="s">
        <v>8219</v>
      </c>
      <c r="B928">
        <v>354</v>
      </c>
      <c r="D928" s="12" t="s">
        <v>8221</v>
      </c>
      <c r="E928">
        <v>0</v>
      </c>
    </row>
    <row r="929" spans="1:5" x14ac:dyDescent="0.2">
      <c r="A929" s="11" t="s">
        <v>8219</v>
      </c>
      <c r="B929">
        <v>191</v>
      </c>
      <c r="D929" s="12" t="s">
        <v>8221</v>
      </c>
      <c r="E929">
        <v>0</v>
      </c>
    </row>
    <row r="930" spans="1:5" x14ac:dyDescent="0.2">
      <c r="A930" s="11" t="s">
        <v>8219</v>
      </c>
      <c r="B930">
        <v>303</v>
      </c>
      <c r="D930" s="12" t="s">
        <v>8221</v>
      </c>
      <c r="E930">
        <v>0</v>
      </c>
    </row>
    <row r="931" spans="1:5" x14ac:dyDescent="0.2">
      <c r="A931" s="11" t="s">
        <v>8219</v>
      </c>
      <c r="B931">
        <v>137</v>
      </c>
      <c r="D931" s="12" t="s">
        <v>8221</v>
      </c>
      <c r="E931">
        <v>2</v>
      </c>
    </row>
    <row r="932" spans="1:5" x14ac:dyDescent="0.2">
      <c r="A932" s="11" t="s">
        <v>8219</v>
      </c>
      <c r="B932">
        <v>41</v>
      </c>
      <c r="D932" s="12" t="s">
        <v>8221</v>
      </c>
      <c r="E932">
        <v>0</v>
      </c>
    </row>
    <row r="933" spans="1:5" x14ac:dyDescent="0.2">
      <c r="A933" s="11" t="s">
        <v>8219</v>
      </c>
      <c r="B933">
        <v>398</v>
      </c>
      <c r="D933" s="12" t="s">
        <v>8221</v>
      </c>
      <c r="E933">
        <v>0</v>
      </c>
    </row>
    <row r="934" spans="1:5" x14ac:dyDescent="0.2">
      <c r="A934" s="11" t="s">
        <v>8219</v>
      </c>
      <c r="B934">
        <v>1737</v>
      </c>
      <c r="D934" s="12" t="s">
        <v>8221</v>
      </c>
      <c r="E934">
        <v>28</v>
      </c>
    </row>
    <row r="935" spans="1:5" x14ac:dyDescent="0.2">
      <c r="A935" s="11" t="s">
        <v>8219</v>
      </c>
      <c r="B935">
        <v>971</v>
      </c>
      <c r="D935" s="12" t="s">
        <v>8221</v>
      </c>
      <c r="E935">
        <v>2</v>
      </c>
    </row>
    <row r="936" spans="1:5" x14ac:dyDescent="0.2">
      <c r="A936" s="11" t="s">
        <v>8219</v>
      </c>
      <c r="B936">
        <v>183</v>
      </c>
      <c r="D936" s="12" t="s">
        <v>8221</v>
      </c>
      <c r="E936">
        <v>0</v>
      </c>
    </row>
    <row r="937" spans="1:5" x14ac:dyDescent="0.2">
      <c r="A937" s="11" t="s">
        <v>8219</v>
      </c>
      <c r="B937">
        <v>4562</v>
      </c>
      <c r="D937" s="12" t="s">
        <v>8221</v>
      </c>
      <c r="E937">
        <v>0</v>
      </c>
    </row>
    <row r="938" spans="1:5" x14ac:dyDescent="0.2">
      <c r="A938" s="11" t="s">
        <v>8219</v>
      </c>
      <c r="B938">
        <v>26457</v>
      </c>
      <c r="D938" s="12" t="s">
        <v>8221</v>
      </c>
      <c r="E938">
        <v>0</v>
      </c>
    </row>
    <row r="939" spans="1:5" x14ac:dyDescent="0.2">
      <c r="A939" s="11" t="s">
        <v>8219</v>
      </c>
      <c r="B939">
        <v>162</v>
      </c>
      <c r="D939" s="12" t="s">
        <v>8221</v>
      </c>
      <c r="E939">
        <v>4</v>
      </c>
    </row>
    <row r="940" spans="1:5" x14ac:dyDescent="0.2">
      <c r="A940" s="11" t="s">
        <v>8219</v>
      </c>
      <c r="B940">
        <v>479</v>
      </c>
      <c r="D940" s="12" t="s">
        <v>8221</v>
      </c>
      <c r="E940">
        <v>12</v>
      </c>
    </row>
    <row r="941" spans="1:5" x14ac:dyDescent="0.2">
      <c r="A941" s="11" t="s">
        <v>8219</v>
      </c>
      <c r="B941">
        <v>426</v>
      </c>
      <c r="D941" s="12" t="s">
        <v>8221</v>
      </c>
      <c r="E941">
        <v>0</v>
      </c>
    </row>
    <row r="942" spans="1:5" x14ac:dyDescent="0.2">
      <c r="A942" s="11" t="s">
        <v>8219</v>
      </c>
      <c r="B942">
        <v>450</v>
      </c>
      <c r="D942" s="12" t="s">
        <v>8221</v>
      </c>
      <c r="E942">
        <v>33</v>
      </c>
    </row>
    <row r="943" spans="1:5" x14ac:dyDescent="0.2">
      <c r="A943" s="11" t="s">
        <v>8219</v>
      </c>
      <c r="B943">
        <v>1780</v>
      </c>
      <c r="D943" s="12" t="s">
        <v>8221</v>
      </c>
      <c r="E943">
        <v>0</v>
      </c>
    </row>
    <row r="944" spans="1:5" x14ac:dyDescent="0.2">
      <c r="A944" s="11" t="s">
        <v>8219</v>
      </c>
      <c r="B944">
        <v>122</v>
      </c>
      <c r="D944" s="12" t="s">
        <v>8221</v>
      </c>
      <c r="E944">
        <v>4</v>
      </c>
    </row>
    <row r="945" spans="1:5" x14ac:dyDescent="0.2">
      <c r="A945" s="11" t="s">
        <v>8219</v>
      </c>
      <c r="B945">
        <v>95</v>
      </c>
      <c r="D945" s="12" t="s">
        <v>8221</v>
      </c>
      <c r="E945">
        <v>0</v>
      </c>
    </row>
    <row r="946" spans="1:5" x14ac:dyDescent="0.2">
      <c r="A946" s="11" t="s">
        <v>8219</v>
      </c>
      <c r="B946">
        <v>325</v>
      </c>
      <c r="D946" s="12" t="s">
        <v>8221</v>
      </c>
      <c r="E946">
        <v>11</v>
      </c>
    </row>
    <row r="947" spans="1:5" x14ac:dyDescent="0.2">
      <c r="A947" s="11" t="s">
        <v>8219</v>
      </c>
      <c r="B947">
        <v>353</v>
      </c>
      <c r="D947" s="12" t="s">
        <v>8221</v>
      </c>
      <c r="E947">
        <v>1</v>
      </c>
    </row>
    <row r="948" spans="1:5" x14ac:dyDescent="0.2">
      <c r="A948" s="11" t="s">
        <v>8219</v>
      </c>
      <c r="B948">
        <v>105</v>
      </c>
      <c r="D948" s="12" t="s">
        <v>8221</v>
      </c>
      <c r="E948">
        <v>5</v>
      </c>
    </row>
    <row r="949" spans="1:5" x14ac:dyDescent="0.2">
      <c r="A949" s="11" t="s">
        <v>8219</v>
      </c>
      <c r="B949">
        <v>729</v>
      </c>
      <c r="D949" s="12" t="s">
        <v>8221</v>
      </c>
      <c r="E949">
        <v>0</v>
      </c>
    </row>
    <row r="950" spans="1:5" x14ac:dyDescent="0.2">
      <c r="A950" s="11" t="s">
        <v>8219</v>
      </c>
      <c r="B950">
        <v>454</v>
      </c>
      <c r="D950" s="12" t="s">
        <v>8221</v>
      </c>
      <c r="E950">
        <v>1</v>
      </c>
    </row>
    <row r="951" spans="1:5" x14ac:dyDescent="0.2">
      <c r="A951" s="11" t="s">
        <v>8219</v>
      </c>
      <c r="B951">
        <v>539</v>
      </c>
      <c r="D951" s="12" t="s">
        <v>8221</v>
      </c>
      <c r="E951">
        <v>1</v>
      </c>
    </row>
    <row r="952" spans="1:5" x14ac:dyDescent="0.2">
      <c r="A952" s="11" t="s">
        <v>8219</v>
      </c>
      <c r="B952">
        <v>79</v>
      </c>
      <c r="D952" s="12" t="s">
        <v>8221</v>
      </c>
      <c r="E952">
        <v>6</v>
      </c>
    </row>
    <row r="953" spans="1:5" x14ac:dyDescent="0.2">
      <c r="A953" s="11" t="s">
        <v>8219</v>
      </c>
      <c r="B953">
        <v>94</v>
      </c>
      <c r="D953" s="12" t="s">
        <v>8221</v>
      </c>
      <c r="E953">
        <v>8</v>
      </c>
    </row>
    <row r="954" spans="1:5" x14ac:dyDescent="0.2">
      <c r="A954" s="11" t="s">
        <v>8219</v>
      </c>
      <c r="B954">
        <v>625</v>
      </c>
      <c r="D954" s="12" t="s">
        <v>8221</v>
      </c>
      <c r="E954">
        <v>1</v>
      </c>
    </row>
    <row r="955" spans="1:5" x14ac:dyDescent="0.2">
      <c r="A955" s="11" t="s">
        <v>8219</v>
      </c>
      <c r="B955">
        <v>508</v>
      </c>
      <c r="D955" s="12" t="s">
        <v>8221</v>
      </c>
      <c r="E955">
        <v>0</v>
      </c>
    </row>
    <row r="956" spans="1:5" x14ac:dyDescent="0.2">
      <c r="A956" s="11" t="s">
        <v>8219</v>
      </c>
      <c r="B956">
        <v>531</v>
      </c>
      <c r="D956" s="12" t="s">
        <v>8221</v>
      </c>
      <c r="E956">
        <v>2</v>
      </c>
    </row>
    <row r="957" spans="1:5" x14ac:dyDescent="0.2">
      <c r="A957" s="11" t="s">
        <v>8219</v>
      </c>
      <c r="B957">
        <v>158</v>
      </c>
      <c r="D957" s="12" t="s">
        <v>8221</v>
      </c>
      <c r="E957">
        <v>1</v>
      </c>
    </row>
    <row r="958" spans="1:5" x14ac:dyDescent="0.2">
      <c r="A958" s="11" t="s">
        <v>8219</v>
      </c>
      <c r="B958">
        <v>508</v>
      </c>
      <c r="D958" s="12" t="s">
        <v>8221</v>
      </c>
      <c r="E958">
        <v>0</v>
      </c>
    </row>
    <row r="959" spans="1:5" x14ac:dyDescent="0.2">
      <c r="A959" s="11" t="s">
        <v>8219</v>
      </c>
      <c r="B959">
        <v>644</v>
      </c>
      <c r="D959" s="12" t="s">
        <v>8221</v>
      </c>
      <c r="E959">
        <v>1</v>
      </c>
    </row>
    <row r="960" spans="1:5" x14ac:dyDescent="0.2">
      <c r="A960" s="11" t="s">
        <v>8219</v>
      </c>
      <c r="B960">
        <v>848</v>
      </c>
      <c r="D960" s="12" t="s">
        <v>8221</v>
      </c>
      <c r="E960">
        <v>19</v>
      </c>
    </row>
    <row r="961" spans="1:5" x14ac:dyDescent="0.2">
      <c r="A961" s="11" t="s">
        <v>8219</v>
      </c>
      <c r="B961">
        <v>429</v>
      </c>
      <c r="D961" s="12" t="s">
        <v>8221</v>
      </c>
      <c r="E961">
        <v>27</v>
      </c>
    </row>
    <row r="962" spans="1:5" x14ac:dyDescent="0.2">
      <c r="A962" s="11" t="s">
        <v>8219</v>
      </c>
      <c r="B962">
        <v>204</v>
      </c>
      <c r="D962" s="12" t="s">
        <v>8221</v>
      </c>
      <c r="E962">
        <v>7</v>
      </c>
    </row>
    <row r="963" spans="1:5" x14ac:dyDescent="0.2">
      <c r="A963" s="11" t="s">
        <v>8219</v>
      </c>
      <c r="B963">
        <v>379</v>
      </c>
      <c r="D963" s="12" t="s">
        <v>8221</v>
      </c>
      <c r="E963">
        <v>14</v>
      </c>
    </row>
    <row r="964" spans="1:5" x14ac:dyDescent="0.2">
      <c r="A964" s="11" t="s">
        <v>8219</v>
      </c>
      <c r="B964">
        <v>271</v>
      </c>
      <c r="D964" s="12" t="s">
        <v>8221</v>
      </c>
      <c r="E964">
        <v>5</v>
      </c>
    </row>
    <row r="965" spans="1:5" x14ac:dyDescent="0.2">
      <c r="A965" s="11" t="s">
        <v>8219</v>
      </c>
      <c r="B965">
        <v>120</v>
      </c>
      <c r="D965" s="12" t="s">
        <v>8221</v>
      </c>
      <c r="E965">
        <v>30</v>
      </c>
    </row>
    <row r="966" spans="1:5" x14ac:dyDescent="0.2">
      <c r="A966" s="11" t="s">
        <v>8219</v>
      </c>
      <c r="B966">
        <v>140</v>
      </c>
      <c r="D966" s="12" t="s">
        <v>8221</v>
      </c>
      <c r="E966">
        <v>1</v>
      </c>
    </row>
    <row r="967" spans="1:5" x14ac:dyDescent="0.2">
      <c r="A967" s="11" t="s">
        <v>8219</v>
      </c>
      <c r="B967">
        <v>193</v>
      </c>
      <c r="D967" s="12" t="s">
        <v>8221</v>
      </c>
      <c r="E967">
        <v>0</v>
      </c>
    </row>
    <row r="968" spans="1:5" x14ac:dyDescent="0.2">
      <c r="A968" s="11" t="s">
        <v>8219</v>
      </c>
      <c r="B968">
        <v>180</v>
      </c>
      <c r="D968" s="12" t="s">
        <v>8221</v>
      </c>
      <c r="E968">
        <v>60</v>
      </c>
    </row>
    <row r="969" spans="1:5" x14ac:dyDescent="0.2">
      <c r="A969" s="11" t="s">
        <v>8219</v>
      </c>
      <c r="B969">
        <v>263</v>
      </c>
      <c r="D969" s="12" t="s">
        <v>8221</v>
      </c>
      <c r="E969">
        <v>84</v>
      </c>
    </row>
    <row r="970" spans="1:5" x14ac:dyDescent="0.2">
      <c r="A970" s="11" t="s">
        <v>8219</v>
      </c>
      <c r="B970">
        <v>217</v>
      </c>
      <c r="D970" s="12" t="s">
        <v>8221</v>
      </c>
      <c r="E970">
        <v>47</v>
      </c>
    </row>
    <row r="971" spans="1:5" x14ac:dyDescent="0.2">
      <c r="A971" s="11" t="s">
        <v>8219</v>
      </c>
      <c r="B971">
        <v>443</v>
      </c>
      <c r="D971" s="12" t="s">
        <v>8221</v>
      </c>
      <c r="E971">
        <v>66</v>
      </c>
    </row>
    <row r="972" spans="1:5" x14ac:dyDescent="0.2">
      <c r="A972" s="11" t="s">
        <v>8219</v>
      </c>
      <c r="B972">
        <v>1373</v>
      </c>
      <c r="D972" s="12" t="s">
        <v>8221</v>
      </c>
      <c r="E972">
        <v>171</v>
      </c>
    </row>
    <row r="973" spans="1:5" x14ac:dyDescent="0.2">
      <c r="A973" s="11" t="s">
        <v>8219</v>
      </c>
      <c r="B973">
        <v>742</v>
      </c>
      <c r="D973" s="12" t="s">
        <v>8221</v>
      </c>
      <c r="E973">
        <v>29</v>
      </c>
    </row>
    <row r="974" spans="1:5" x14ac:dyDescent="0.2">
      <c r="A974" s="11" t="s">
        <v>8219</v>
      </c>
      <c r="B974">
        <v>170</v>
      </c>
      <c r="D974" s="12" t="s">
        <v>8221</v>
      </c>
      <c r="E974">
        <v>9</v>
      </c>
    </row>
    <row r="975" spans="1:5" x14ac:dyDescent="0.2">
      <c r="A975" s="11" t="s">
        <v>8219</v>
      </c>
      <c r="B975">
        <v>242</v>
      </c>
      <c r="D975" s="12" t="s">
        <v>8221</v>
      </c>
      <c r="E975">
        <v>27</v>
      </c>
    </row>
    <row r="976" spans="1:5" x14ac:dyDescent="0.2">
      <c r="A976" s="11" t="s">
        <v>8219</v>
      </c>
      <c r="B976">
        <v>541</v>
      </c>
      <c r="D976" s="12" t="s">
        <v>8221</v>
      </c>
      <c r="E976">
        <v>2</v>
      </c>
    </row>
    <row r="977" spans="1:5" x14ac:dyDescent="0.2">
      <c r="A977" s="11" t="s">
        <v>8219</v>
      </c>
      <c r="B977">
        <v>121</v>
      </c>
      <c r="D977" s="12" t="s">
        <v>8221</v>
      </c>
      <c r="E977">
        <v>3</v>
      </c>
    </row>
    <row r="978" spans="1:5" x14ac:dyDescent="0.2">
      <c r="A978" s="11" t="s">
        <v>8219</v>
      </c>
      <c r="B978">
        <v>621</v>
      </c>
      <c r="D978" s="12" t="s">
        <v>8221</v>
      </c>
      <c r="E978">
        <v>4</v>
      </c>
    </row>
    <row r="979" spans="1:5" x14ac:dyDescent="0.2">
      <c r="A979" s="11" t="s">
        <v>8219</v>
      </c>
      <c r="B979">
        <v>101</v>
      </c>
      <c r="D979" s="12" t="s">
        <v>8221</v>
      </c>
      <c r="E979">
        <v>2</v>
      </c>
    </row>
    <row r="980" spans="1:5" x14ac:dyDescent="0.2">
      <c r="A980" s="11" t="s">
        <v>8219</v>
      </c>
      <c r="B980">
        <v>554</v>
      </c>
      <c r="D980" s="12" t="s">
        <v>8221</v>
      </c>
      <c r="E980">
        <v>20</v>
      </c>
    </row>
    <row r="981" spans="1:5" x14ac:dyDescent="0.2">
      <c r="A981" s="11" t="s">
        <v>8219</v>
      </c>
      <c r="B981">
        <v>666</v>
      </c>
      <c r="D981" s="12" t="s">
        <v>8221</v>
      </c>
      <c r="E981">
        <v>3</v>
      </c>
    </row>
    <row r="982" spans="1:5" x14ac:dyDescent="0.2">
      <c r="A982" s="11" t="s">
        <v>8219</v>
      </c>
      <c r="B982">
        <v>410</v>
      </c>
      <c r="D982" s="12" t="s">
        <v>8221</v>
      </c>
      <c r="E982">
        <v>4</v>
      </c>
    </row>
    <row r="983" spans="1:5" x14ac:dyDescent="0.2">
      <c r="A983" s="11" t="s">
        <v>8219</v>
      </c>
      <c r="B983">
        <v>375</v>
      </c>
      <c r="D983" s="12" t="s">
        <v>8221</v>
      </c>
      <c r="E983">
        <v>1</v>
      </c>
    </row>
    <row r="984" spans="1:5" x14ac:dyDescent="0.2">
      <c r="A984" s="11" t="s">
        <v>8219</v>
      </c>
      <c r="B984">
        <v>1364</v>
      </c>
      <c r="D984" s="12" t="s">
        <v>8221</v>
      </c>
      <c r="E984">
        <v>0</v>
      </c>
    </row>
    <row r="985" spans="1:5" x14ac:dyDescent="0.2">
      <c r="A985" s="11" t="s">
        <v>8219</v>
      </c>
      <c r="B985">
        <v>35</v>
      </c>
      <c r="D985" s="12" t="s">
        <v>8221</v>
      </c>
      <c r="E985">
        <v>0</v>
      </c>
    </row>
    <row r="986" spans="1:5" x14ac:dyDescent="0.2">
      <c r="A986" s="11" t="s">
        <v>8219</v>
      </c>
      <c r="B986">
        <v>203</v>
      </c>
      <c r="D986" s="12" t="s">
        <v>8221</v>
      </c>
      <c r="E986">
        <v>14</v>
      </c>
    </row>
    <row r="987" spans="1:5" x14ac:dyDescent="0.2">
      <c r="A987" s="11" t="s">
        <v>8219</v>
      </c>
      <c r="B987">
        <v>49</v>
      </c>
      <c r="D987" s="12" t="s">
        <v>8221</v>
      </c>
      <c r="E987">
        <v>1</v>
      </c>
    </row>
    <row r="988" spans="1:5" x14ac:dyDescent="0.2">
      <c r="A988" s="11" t="s">
        <v>8219</v>
      </c>
      <c r="B988">
        <v>5812</v>
      </c>
      <c r="D988" s="12" t="s">
        <v>8221</v>
      </c>
      <c r="E988">
        <v>118</v>
      </c>
    </row>
    <row r="989" spans="1:5" x14ac:dyDescent="0.2">
      <c r="A989" s="11" t="s">
        <v>8219</v>
      </c>
      <c r="B989">
        <v>1556</v>
      </c>
      <c r="D989" s="12" t="s">
        <v>8221</v>
      </c>
      <c r="E989">
        <v>2</v>
      </c>
    </row>
    <row r="990" spans="1:5" x14ac:dyDescent="0.2">
      <c r="A990" s="11" t="s">
        <v>8219</v>
      </c>
      <c r="B990">
        <v>65</v>
      </c>
      <c r="D990" s="12" t="s">
        <v>8221</v>
      </c>
      <c r="E990">
        <v>1</v>
      </c>
    </row>
    <row r="991" spans="1:5" x14ac:dyDescent="0.2">
      <c r="A991" s="11" t="s">
        <v>8219</v>
      </c>
      <c r="B991">
        <v>10</v>
      </c>
      <c r="D991" s="12" t="s">
        <v>8221</v>
      </c>
      <c r="E991">
        <v>3</v>
      </c>
    </row>
    <row r="992" spans="1:5" x14ac:dyDescent="0.2">
      <c r="A992" s="11" t="s">
        <v>8219</v>
      </c>
      <c r="B992">
        <v>76</v>
      </c>
      <c r="D992" s="12" t="s">
        <v>8221</v>
      </c>
      <c r="E992">
        <v>1</v>
      </c>
    </row>
    <row r="993" spans="1:5" x14ac:dyDescent="0.2">
      <c r="A993" s="11" t="s">
        <v>8219</v>
      </c>
      <c r="B993">
        <v>263</v>
      </c>
      <c r="D993" s="12" t="s">
        <v>8221</v>
      </c>
      <c r="E993">
        <v>3</v>
      </c>
    </row>
    <row r="994" spans="1:5" x14ac:dyDescent="0.2">
      <c r="A994" s="11" t="s">
        <v>8219</v>
      </c>
      <c r="B994">
        <v>1530</v>
      </c>
      <c r="D994" s="12" t="s">
        <v>8221</v>
      </c>
      <c r="E994">
        <v>38</v>
      </c>
    </row>
    <row r="995" spans="1:5" x14ac:dyDescent="0.2">
      <c r="A995" s="11" t="s">
        <v>8219</v>
      </c>
      <c r="B995">
        <v>278</v>
      </c>
      <c r="D995" s="12" t="s">
        <v>8221</v>
      </c>
      <c r="E995">
        <v>52</v>
      </c>
    </row>
    <row r="996" spans="1:5" x14ac:dyDescent="0.2">
      <c r="A996" s="11" t="s">
        <v>8219</v>
      </c>
      <c r="B996">
        <v>350</v>
      </c>
      <c r="D996" s="12" t="s">
        <v>8221</v>
      </c>
      <c r="E996">
        <v>2</v>
      </c>
    </row>
    <row r="997" spans="1:5" x14ac:dyDescent="0.2">
      <c r="A997" s="11" t="s">
        <v>8219</v>
      </c>
      <c r="B997">
        <v>470</v>
      </c>
      <c r="D997" s="12" t="s">
        <v>8221</v>
      </c>
      <c r="E997">
        <v>0</v>
      </c>
    </row>
    <row r="998" spans="1:5" x14ac:dyDescent="0.2">
      <c r="A998" s="11" t="s">
        <v>8219</v>
      </c>
      <c r="B998">
        <v>3</v>
      </c>
      <c r="D998" s="12" t="s">
        <v>8221</v>
      </c>
      <c r="E998">
        <v>4</v>
      </c>
    </row>
    <row r="999" spans="1:5" x14ac:dyDescent="0.2">
      <c r="A999" s="11" t="s">
        <v>8219</v>
      </c>
      <c r="B999">
        <v>8200</v>
      </c>
      <c r="D999" s="12" t="s">
        <v>8221</v>
      </c>
      <c r="E999">
        <v>4</v>
      </c>
    </row>
    <row r="1000" spans="1:5" x14ac:dyDescent="0.2">
      <c r="A1000" s="11" t="s">
        <v>8219</v>
      </c>
      <c r="B1000">
        <v>8359</v>
      </c>
      <c r="D1000" s="12" t="s">
        <v>8221</v>
      </c>
      <c r="E1000">
        <v>18</v>
      </c>
    </row>
    <row r="1001" spans="1:5" x14ac:dyDescent="0.2">
      <c r="A1001" s="11" t="s">
        <v>8219</v>
      </c>
      <c r="B1001">
        <v>188</v>
      </c>
      <c r="D1001" s="12" t="s">
        <v>8221</v>
      </c>
      <c r="E1001">
        <v>0</v>
      </c>
    </row>
    <row r="1002" spans="1:5" x14ac:dyDescent="0.2">
      <c r="A1002" s="11" t="s">
        <v>8219</v>
      </c>
      <c r="B1002">
        <v>48</v>
      </c>
      <c r="D1002" s="12" t="s">
        <v>8221</v>
      </c>
      <c r="E1002">
        <v>22</v>
      </c>
    </row>
    <row r="1003" spans="1:5" x14ac:dyDescent="0.2">
      <c r="A1003" s="11" t="s">
        <v>8219</v>
      </c>
      <c r="B1003">
        <v>607</v>
      </c>
      <c r="D1003" s="12" t="s">
        <v>8221</v>
      </c>
      <c r="E1003">
        <v>49</v>
      </c>
    </row>
    <row r="1004" spans="1:5" x14ac:dyDescent="0.2">
      <c r="A1004" s="11" t="s">
        <v>8219</v>
      </c>
      <c r="B1004">
        <v>50</v>
      </c>
      <c r="D1004" s="12" t="s">
        <v>8221</v>
      </c>
      <c r="E1004">
        <v>19</v>
      </c>
    </row>
    <row r="1005" spans="1:5" x14ac:dyDescent="0.2">
      <c r="A1005" s="11" t="s">
        <v>8219</v>
      </c>
      <c r="B1005">
        <v>55</v>
      </c>
      <c r="D1005" s="12" t="s">
        <v>8221</v>
      </c>
      <c r="E1005">
        <v>4</v>
      </c>
    </row>
    <row r="1006" spans="1:5" x14ac:dyDescent="0.2">
      <c r="A1006" s="11" t="s">
        <v>8219</v>
      </c>
      <c r="B1006">
        <v>38</v>
      </c>
      <c r="D1006" s="12" t="s">
        <v>8221</v>
      </c>
      <c r="E1006">
        <v>4</v>
      </c>
    </row>
    <row r="1007" spans="1:5" x14ac:dyDescent="0.2">
      <c r="A1007" s="11" t="s">
        <v>8219</v>
      </c>
      <c r="B1007">
        <v>25</v>
      </c>
      <c r="D1007" s="12" t="s">
        <v>8221</v>
      </c>
      <c r="E1007">
        <v>2</v>
      </c>
    </row>
    <row r="1008" spans="1:5" x14ac:dyDescent="0.2">
      <c r="A1008" s="11" t="s">
        <v>8219</v>
      </c>
      <c r="B1008">
        <v>46</v>
      </c>
      <c r="D1008" s="12" t="s">
        <v>8221</v>
      </c>
      <c r="E1008">
        <v>0</v>
      </c>
    </row>
    <row r="1009" spans="1:5" x14ac:dyDescent="0.2">
      <c r="A1009" s="11" t="s">
        <v>8219</v>
      </c>
      <c r="B1009">
        <v>83</v>
      </c>
      <c r="D1009" s="12" t="s">
        <v>8221</v>
      </c>
      <c r="E1009">
        <v>0</v>
      </c>
    </row>
    <row r="1010" spans="1:5" x14ac:dyDescent="0.2">
      <c r="A1010" s="11" t="s">
        <v>8219</v>
      </c>
      <c r="B1010">
        <v>35</v>
      </c>
      <c r="D1010" s="12" t="s">
        <v>8221</v>
      </c>
      <c r="E1010">
        <v>14</v>
      </c>
    </row>
    <row r="1011" spans="1:5" x14ac:dyDescent="0.2">
      <c r="A1011" s="11" t="s">
        <v>8219</v>
      </c>
      <c r="B1011">
        <v>25</v>
      </c>
      <c r="D1011" s="12" t="s">
        <v>8221</v>
      </c>
      <c r="E1011">
        <v>8</v>
      </c>
    </row>
    <row r="1012" spans="1:5" x14ac:dyDescent="0.2">
      <c r="A1012" s="11" t="s">
        <v>8219</v>
      </c>
      <c r="B1012">
        <v>75</v>
      </c>
      <c r="D1012" s="12" t="s">
        <v>8221</v>
      </c>
      <c r="E1012">
        <v>0</v>
      </c>
    </row>
    <row r="1013" spans="1:5" x14ac:dyDescent="0.2">
      <c r="A1013" s="11" t="s">
        <v>8219</v>
      </c>
      <c r="B1013">
        <v>62</v>
      </c>
      <c r="D1013" s="12" t="s">
        <v>8221</v>
      </c>
      <c r="E1013">
        <v>15</v>
      </c>
    </row>
    <row r="1014" spans="1:5" x14ac:dyDescent="0.2">
      <c r="A1014" s="11" t="s">
        <v>8219</v>
      </c>
      <c r="B1014">
        <v>160</v>
      </c>
      <c r="D1014" s="12" t="s">
        <v>8221</v>
      </c>
      <c r="E1014">
        <v>33</v>
      </c>
    </row>
    <row r="1015" spans="1:5" x14ac:dyDescent="0.2">
      <c r="A1015" s="11" t="s">
        <v>8219</v>
      </c>
      <c r="B1015">
        <v>246</v>
      </c>
      <c r="D1015" s="12" t="s">
        <v>8221</v>
      </c>
      <c r="E1015">
        <v>2</v>
      </c>
    </row>
    <row r="1016" spans="1:5" x14ac:dyDescent="0.2">
      <c r="A1016" s="11" t="s">
        <v>8219</v>
      </c>
      <c r="B1016">
        <v>55</v>
      </c>
      <c r="D1016" s="12" t="s">
        <v>8221</v>
      </c>
      <c r="E1016">
        <v>6</v>
      </c>
    </row>
    <row r="1017" spans="1:5" x14ac:dyDescent="0.2">
      <c r="A1017" s="11" t="s">
        <v>8219</v>
      </c>
      <c r="B1017">
        <v>23</v>
      </c>
      <c r="D1017" s="12" t="s">
        <v>8221</v>
      </c>
      <c r="E1017">
        <v>2</v>
      </c>
    </row>
    <row r="1018" spans="1:5" x14ac:dyDescent="0.2">
      <c r="A1018" s="11" t="s">
        <v>8219</v>
      </c>
      <c r="B1018">
        <v>72</v>
      </c>
      <c r="D1018" s="12" t="s">
        <v>8221</v>
      </c>
      <c r="E1018">
        <v>0</v>
      </c>
    </row>
    <row r="1019" spans="1:5" x14ac:dyDescent="0.2">
      <c r="A1019" s="11" t="s">
        <v>8219</v>
      </c>
      <c r="B1019">
        <v>22</v>
      </c>
      <c r="D1019" s="12" t="s">
        <v>8221</v>
      </c>
      <c r="E1019">
        <v>4</v>
      </c>
    </row>
    <row r="1020" spans="1:5" x14ac:dyDescent="0.2">
      <c r="A1020" s="11" t="s">
        <v>8219</v>
      </c>
      <c r="B1020">
        <v>14</v>
      </c>
      <c r="D1020" s="12" t="s">
        <v>8221</v>
      </c>
      <c r="E1020">
        <v>1</v>
      </c>
    </row>
    <row r="1021" spans="1:5" x14ac:dyDescent="0.2">
      <c r="A1021" s="11" t="s">
        <v>8219</v>
      </c>
      <c r="B1021">
        <v>38</v>
      </c>
      <c r="D1021" s="12" t="s">
        <v>8221</v>
      </c>
      <c r="E1021">
        <v>3</v>
      </c>
    </row>
    <row r="1022" spans="1:5" x14ac:dyDescent="0.2">
      <c r="A1022" s="11" t="s">
        <v>8219</v>
      </c>
      <c r="B1022">
        <v>32</v>
      </c>
      <c r="D1022" s="12" t="s">
        <v>8221</v>
      </c>
      <c r="E1022">
        <v>4</v>
      </c>
    </row>
    <row r="1023" spans="1:5" x14ac:dyDescent="0.2">
      <c r="A1023" s="11" t="s">
        <v>8219</v>
      </c>
      <c r="B1023">
        <v>63</v>
      </c>
      <c r="D1023" s="12" t="s">
        <v>8221</v>
      </c>
      <c r="E1023">
        <v>0</v>
      </c>
    </row>
    <row r="1024" spans="1:5" x14ac:dyDescent="0.2">
      <c r="A1024" s="11" t="s">
        <v>8219</v>
      </c>
      <c r="B1024">
        <v>27</v>
      </c>
      <c r="D1024" s="12" t="s">
        <v>8221</v>
      </c>
      <c r="E1024">
        <v>4</v>
      </c>
    </row>
    <row r="1025" spans="1:5" x14ac:dyDescent="0.2">
      <c r="A1025" s="11" t="s">
        <v>8219</v>
      </c>
      <c r="B1025">
        <v>44</v>
      </c>
      <c r="D1025" s="12" t="s">
        <v>8221</v>
      </c>
      <c r="E1025">
        <v>3</v>
      </c>
    </row>
    <row r="1026" spans="1:5" x14ac:dyDescent="0.2">
      <c r="A1026" s="11" t="s">
        <v>8219</v>
      </c>
      <c r="B1026">
        <v>38</v>
      </c>
      <c r="D1026" s="12" t="s">
        <v>8221</v>
      </c>
      <c r="E1026">
        <v>34</v>
      </c>
    </row>
    <row r="1027" spans="1:5" x14ac:dyDescent="0.2">
      <c r="A1027" s="11" t="s">
        <v>8219</v>
      </c>
      <c r="B1027">
        <v>115</v>
      </c>
      <c r="D1027" s="12" t="s">
        <v>8221</v>
      </c>
      <c r="E1027">
        <v>2</v>
      </c>
    </row>
    <row r="1028" spans="1:5" x14ac:dyDescent="0.2">
      <c r="A1028" s="11" t="s">
        <v>8219</v>
      </c>
      <c r="B1028">
        <v>37</v>
      </c>
      <c r="D1028" s="12" t="s">
        <v>8221</v>
      </c>
      <c r="E1028">
        <v>33</v>
      </c>
    </row>
    <row r="1029" spans="1:5" x14ac:dyDescent="0.2">
      <c r="A1029" s="11" t="s">
        <v>8219</v>
      </c>
      <c r="B1029">
        <v>99</v>
      </c>
      <c r="D1029" s="12" t="s">
        <v>8221</v>
      </c>
      <c r="E1029">
        <v>0</v>
      </c>
    </row>
    <row r="1030" spans="1:5" x14ac:dyDescent="0.2">
      <c r="A1030" s="11" t="s">
        <v>8219</v>
      </c>
      <c r="B1030">
        <v>44</v>
      </c>
      <c r="D1030" s="12" t="s">
        <v>8221</v>
      </c>
      <c r="E1030">
        <v>0</v>
      </c>
    </row>
    <row r="1031" spans="1:5" x14ac:dyDescent="0.2">
      <c r="A1031" s="11" t="s">
        <v>8219</v>
      </c>
      <c r="B1031">
        <v>58</v>
      </c>
      <c r="D1031" s="12" t="s">
        <v>8221</v>
      </c>
      <c r="E1031">
        <v>1</v>
      </c>
    </row>
    <row r="1032" spans="1:5" x14ac:dyDescent="0.2">
      <c r="A1032" s="11" t="s">
        <v>8219</v>
      </c>
      <c r="B1032">
        <v>191</v>
      </c>
      <c r="D1032" s="12" t="s">
        <v>8221</v>
      </c>
      <c r="E1032">
        <v>13</v>
      </c>
    </row>
    <row r="1033" spans="1:5" x14ac:dyDescent="0.2">
      <c r="A1033" s="11" t="s">
        <v>8219</v>
      </c>
      <c r="B1033">
        <v>40</v>
      </c>
      <c r="D1033" s="12" t="s">
        <v>8221</v>
      </c>
      <c r="E1033">
        <v>2</v>
      </c>
    </row>
    <row r="1034" spans="1:5" x14ac:dyDescent="0.2">
      <c r="A1034" s="11" t="s">
        <v>8219</v>
      </c>
      <c r="B1034">
        <v>38</v>
      </c>
      <c r="D1034" s="12" t="s">
        <v>8221</v>
      </c>
      <c r="E1034">
        <v>36</v>
      </c>
    </row>
    <row r="1035" spans="1:5" x14ac:dyDescent="0.2">
      <c r="A1035" s="11" t="s">
        <v>8219</v>
      </c>
      <c r="B1035">
        <v>39</v>
      </c>
      <c r="D1035" s="12" t="s">
        <v>8221</v>
      </c>
      <c r="E1035">
        <v>1</v>
      </c>
    </row>
    <row r="1036" spans="1:5" x14ac:dyDescent="0.2">
      <c r="A1036" s="11" t="s">
        <v>8219</v>
      </c>
      <c r="B1036">
        <v>11</v>
      </c>
      <c r="D1036" s="12" t="s">
        <v>8221</v>
      </c>
      <c r="E1036">
        <v>15</v>
      </c>
    </row>
    <row r="1037" spans="1:5" x14ac:dyDescent="0.2">
      <c r="A1037" s="11" t="s">
        <v>8219</v>
      </c>
      <c r="B1037">
        <v>107</v>
      </c>
      <c r="D1037" s="12" t="s">
        <v>8221</v>
      </c>
      <c r="E1037">
        <v>1</v>
      </c>
    </row>
    <row r="1038" spans="1:5" x14ac:dyDescent="0.2">
      <c r="A1038" s="11" t="s">
        <v>8219</v>
      </c>
      <c r="B1038">
        <v>147</v>
      </c>
      <c r="D1038" s="12" t="s">
        <v>8221</v>
      </c>
      <c r="E1038">
        <v>0</v>
      </c>
    </row>
    <row r="1039" spans="1:5" x14ac:dyDescent="0.2">
      <c r="A1039" s="11" t="s">
        <v>8219</v>
      </c>
      <c r="B1039">
        <v>36</v>
      </c>
      <c r="D1039" s="12" t="s">
        <v>8221</v>
      </c>
      <c r="E1039">
        <v>1</v>
      </c>
    </row>
    <row r="1040" spans="1:5" x14ac:dyDescent="0.2">
      <c r="A1040" s="11" t="s">
        <v>8219</v>
      </c>
      <c r="B1040">
        <v>92</v>
      </c>
      <c r="D1040" s="12" t="s">
        <v>8221</v>
      </c>
      <c r="E1040">
        <v>0</v>
      </c>
    </row>
    <row r="1041" spans="1:5" x14ac:dyDescent="0.2">
      <c r="A1041" s="11" t="s">
        <v>8219</v>
      </c>
      <c r="B1041">
        <v>35</v>
      </c>
      <c r="D1041" s="12" t="s">
        <v>8221</v>
      </c>
      <c r="E1041">
        <v>0</v>
      </c>
    </row>
    <row r="1042" spans="1:5" x14ac:dyDescent="0.2">
      <c r="A1042" s="11" t="s">
        <v>8219</v>
      </c>
      <c r="B1042">
        <v>17</v>
      </c>
      <c r="D1042" s="12" t="s">
        <v>8221</v>
      </c>
      <c r="E1042">
        <v>1</v>
      </c>
    </row>
    <row r="1043" spans="1:5" x14ac:dyDescent="0.2">
      <c r="A1043" s="11" t="s">
        <v>8219</v>
      </c>
      <c r="B1043">
        <v>22</v>
      </c>
      <c r="D1043" s="12" t="s">
        <v>8221</v>
      </c>
      <c r="E1043">
        <v>39</v>
      </c>
    </row>
    <row r="1044" spans="1:5" x14ac:dyDescent="0.2">
      <c r="A1044" s="11" t="s">
        <v>8219</v>
      </c>
      <c r="B1044">
        <v>69</v>
      </c>
      <c r="D1044" s="12" t="s">
        <v>8221</v>
      </c>
      <c r="E1044">
        <v>0</v>
      </c>
    </row>
    <row r="1045" spans="1:5" x14ac:dyDescent="0.2">
      <c r="A1045" s="11" t="s">
        <v>8219</v>
      </c>
      <c r="B1045">
        <v>13</v>
      </c>
      <c r="D1045" s="12" t="s">
        <v>8221</v>
      </c>
      <c r="E1045">
        <v>0</v>
      </c>
    </row>
    <row r="1046" spans="1:5" x14ac:dyDescent="0.2">
      <c r="A1046" s="11" t="s">
        <v>8219</v>
      </c>
      <c r="B1046">
        <v>58</v>
      </c>
      <c r="D1046" s="12" t="s">
        <v>8221</v>
      </c>
      <c r="E1046">
        <v>3</v>
      </c>
    </row>
    <row r="1047" spans="1:5" x14ac:dyDescent="0.2">
      <c r="A1047" s="11" t="s">
        <v>8219</v>
      </c>
      <c r="B1047">
        <v>44</v>
      </c>
      <c r="D1047" s="12" t="s">
        <v>8221</v>
      </c>
      <c r="E1047">
        <v>1</v>
      </c>
    </row>
    <row r="1048" spans="1:5" x14ac:dyDescent="0.2">
      <c r="A1048" s="11" t="s">
        <v>8219</v>
      </c>
      <c r="B1048">
        <v>83</v>
      </c>
      <c r="D1048" s="12" t="s">
        <v>8221</v>
      </c>
      <c r="E1048">
        <v>13</v>
      </c>
    </row>
    <row r="1049" spans="1:5" x14ac:dyDescent="0.2">
      <c r="A1049" s="11" t="s">
        <v>8219</v>
      </c>
      <c r="B1049">
        <v>117</v>
      </c>
      <c r="D1049" s="12" t="s">
        <v>8221</v>
      </c>
      <c r="E1049">
        <v>0</v>
      </c>
    </row>
    <row r="1050" spans="1:5" x14ac:dyDescent="0.2">
      <c r="A1050" s="11" t="s">
        <v>8219</v>
      </c>
      <c r="B1050">
        <v>32</v>
      </c>
      <c r="D1050" s="12" t="s">
        <v>8221</v>
      </c>
      <c r="E1050">
        <v>6</v>
      </c>
    </row>
    <row r="1051" spans="1:5" x14ac:dyDescent="0.2">
      <c r="A1051" s="11" t="s">
        <v>8219</v>
      </c>
      <c r="B1051">
        <v>8</v>
      </c>
      <c r="D1051" s="12" t="s">
        <v>8221</v>
      </c>
      <c r="E1051">
        <v>0</v>
      </c>
    </row>
    <row r="1052" spans="1:5" x14ac:dyDescent="0.2">
      <c r="A1052" s="11" t="s">
        <v>8219</v>
      </c>
      <c r="B1052">
        <v>340</v>
      </c>
      <c r="D1052" s="12" t="s">
        <v>8221</v>
      </c>
      <c r="E1052">
        <v>14</v>
      </c>
    </row>
    <row r="1053" spans="1:5" x14ac:dyDescent="0.2">
      <c r="A1053" s="11" t="s">
        <v>8219</v>
      </c>
      <c r="B1053">
        <v>7</v>
      </c>
      <c r="D1053" s="12" t="s">
        <v>8221</v>
      </c>
      <c r="E1053">
        <v>5</v>
      </c>
    </row>
    <row r="1054" spans="1:5" x14ac:dyDescent="0.2">
      <c r="A1054" s="11" t="s">
        <v>8219</v>
      </c>
      <c r="B1054">
        <v>19</v>
      </c>
      <c r="D1054" s="12" t="s">
        <v>8221</v>
      </c>
      <c r="E1054">
        <v>6</v>
      </c>
    </row>
    <row r="1055" spans="1:5" x14ac:dyDescent="0.2">
      <c r="A1055" s="11" t="s">
        <v>8219</v>
      </c>
      <c r="B1055">
        <v>47</v>
      </c>
      <c r="D1055" s="12" t="s">
        <v>8221</v>
      </c>
      <c r="E1055">
        <v>15</v>
      </c>
    </row>
    <row r="1056" spans="1:5" x14ac:dyDescent="0.2">
      <c r="A1056" s="11" t="s">
        <v>8219</v>
      </c>
      <c r="B1056">
        <v>13</v>
      </c>
      <c r="D1056" s="12" t="s">
        <v>8221</v>
      </c>
      <c r="E1056">
        <v>0</v>
      </c>
    </row>
    <row r="1057" spans="1:5" x14ac:dyDescent="0.2">
      <c r="A1057" s="11" t="s">
        <v>8219</v>
      </c>
      <c r="B1057">
        <v>90</v>
      </c>
      <c r="D1057" s="12" t="s">
        <v>8221</v>
      </c>
      <c r="E1057">
        <v>1</v>
      </c>
    </row>
    <row r="1058" spans="1:5" x14ac:dyDescent="0.2">
      <c r="A1058" s="11" t="s">
        <v>8219</v>
      </c>
      <c r="B1058">
        <v>63</v>
      </c>
      <c r="D1058" s="12" t="s">
        <v>8221</v>
      </c>
      <c r="E1058">
        <v>9</v>
      </c>
    </row>
    <row r="1059" spans="1:5" x14ac:dyDescent="0.2">
      <c r="A1059" s="11" t="s">
        <v>8219</v>
      </c>
      <c r="B1059">
        <v>26</v>
      </c>
      <c r="D1059" s="12" t="s">
        <v>8221</v>
      </c>
      <c r="E1059">
        <v>3</v>
      </c>
    </row>
    <row r="1060" spans="1:5" x14ac:dyDescent="0.2">
      <c r="A1060" s="11" t="s">
        <v>8219</v>
      </c>
      <c r="B1060">
        <v>71</v>
      </c>
      <c r="D1060" s="12" t="s">
        <v>8221</v>
      </c>
      <c r="E1060">
        <v>3</v>
      </c>
    </row>
    <row r="1061" spans="1:5" x14ac:dyDescent="0.2">
      <c r="A1061" s="11" t="s">
        <v>8219</v>
      </c>
      <c r="B1061">
        <v>38</v>
      </c>
      <c r="D1061" s="12" t="s">
        <v>8221</v>
      </c>
      <c r="E1061">
        <v>1</v>
      </c>
    </row>
    <row r="1062" spans="1:5" x14ac:dyDescent="0.2">
      <c r="A1062" s="11" t="s">
        <v>8219</v>
      </c>
      <c r="B1062">
        <v>859</v>
      </c>
      <c r="D1062" s="12" t="s">
        <v>8221</v>
      </c>
      <c r="E1062">
        <v>3</v>
      </c>
    </row>
    <row r="1063" spans="1:5" x14ac:dyDescent="0.2">
      <c r="A1063" s="11" t="s">
        <v>8219</v>
      </c>
      <c r="B1063">
        <v>21</v>
      </c>
      <c r="D1063" s="12" t="s">
        <v>8221</v>
      </c>
      <c r="E1063">
        <v>0</v>
      </c>
    </row>
    <row r="1064" spans="1:5" x14ac:dyDescent="0.2">
      <c r="A1064" s="11" t="s">
        <v>8219</v>
      </c>
      <c r="B1064">
        <v>78</v>
      </c>
      <c r="D1064" s="12" t="s">
        <v>8221</v>
      </c>
      <c r="E1064">
        <v>2</v>
      </c>
    </row>
    <row r="1065" spans="1:5" x14ac:dyDescent="0.2">
      <c r="A1065" s="11" t="s">
        <v>8219</v>
      </c>
      <c r="B1065">
        <v>53</v>
      </c>
      <c r="D1065" s="12" t="s">
        <v>8221</v>
      </c>
      <c r="E1065">
        <v>10</v>
      </c>
    </row>
    <row r="1066" spans="1:5" x14ac:dyDescent="0.2">
      <c r="A1066" s="11" t="s">
        <v>8219</v>
      </c>
      <c r="B1066">
        <v>356</v>
      </c>
      <c r="D1066" s="12" t="s">
        <v>8221</v>
      </c>
      <c r="E1066">
        <v>60</v>
      </c>
    </row>
    <row r="1067" spans="1:5" x14ac:dyDescent="0.2">
      <c r="A1067" s="11" t="s">
        <v>8219</v>
      </c>
      <c r="B1067">
        <v>279</v>
      </c>
      <c r="D1067" s="12" t="s">
        <v>8221</v>
      </c>
      <c r="E1067">
        <v>5</v>
      </c>
    </row>
    <row r="1068" spans="1:5" x14ac:dyDescent="0.2">
      <c r="A1068" s="11" t="s">
        <v>8219</v>
      </c>
      <c r="B1068">
        <v>266</v>
      </c>
      <c r="D1068" s="12" t="s">
        <v>8221</v>
      </c>
      <c r="E1068">
        <v>9</v>
      </c>
    </row>
    <row r="1069" spans="1:5" x14ac:dyDescent="0.2">
      <c r="A1069" s="11" t="s">
        <v>8219</v>
      </c>
      <c r="B1069">
        <v>623</v>
      </c>
      <c r="D1069" s="12" t="s">
        <v>8221</v>
      </c>
      <c r="E1069">
        <v>13</v>
      </c>
    </row>
    <row r="1070" spans="1:5" x14ac:dyDescent="0.2">
      <c r="A1070" s="11" t="s">
        <v>8219</v>
      </c>
      <c r="B1070">
        <v>392</v>
      </c>
      <c r="D1070" s="12" t="s">
        <v>8221</v>
      </c>
      <c r="E1070">
        <v>0</v>
      </c>
    </row>
    <row r="1071" spans="1:5" x14ac:dyDescent="0.2">
      <c r="A1071" s="11" t="s">
        <v>8219</v>
      </c>
      <c r="B1071">
        <v>3562</v>
      </c>
      <c r="D1071" s="12" t="s">
        <v>8221</v>
      </c>
      <c r="E1071">
        <v>8</v>
      </c>
    </row>
    <row r="1072" spans="1:5" x14ac:dyDescent="0.2">
      <c r="A1072" s="11" t="s">
        <v>8219</v>
      </c>
      <c r="B1072">
        <v>514</v>
      </c>
      <c r="D1072" s="12" t="s">
        <v>8221</v>
      </c>
      <c r="E1072">
        <v>3</v>
      </c>
    </row>
    <row r="1073" spans="1:5" x14ac:dyDescent="0.2">
      <c r="A1073" s="11" t="s">
        <v>8219</v>
      </c>
      <c r="B1073">
        <v>88</v>
      </c>
      <c r="D1073" s="12" t="s">
        <v>8221</v>
      </c>
      <c r="E1073">
        <v>3</v>
      </c>
    </row>
    <row r="1074" spans="1:5" x14ac:dyDescent="0.2">
      <c r="A1074" s="11" t="s">
        <v>8219</v>
      </c>
      <c r="B1074">
        <v>537</v>
      </c>
      <c r="D1074" s="12" t="s">
        <v>8221</v>
      </c>
      <c r="E1074">
        <v>0</v>
      </c>
    </row>
    <row r="1075" spans="1:5" x14ac:dyDescent="0.2">
      <c r="A1075" s="11" t="s">
        <v>8219</v>
      </c>
      <c r="B1075">
        <v>25</v>
      </c>
      <c r="D1075" s="12" t="s">
        <v>8221</v>
      </c>
      <c r="E1075">
        <v>6</v>
      </c>
    </row>
    <row r="1076" spans="1:5" x14ac:dyDescent="0.2">
      <c r="A1076" s="11" t="s">
        <v>8219</v>
      </c>
      <c r="B1076">
        <v>3238</v>
      </c>
      <c r="D1076" s="12" t="s">
        <v>8221</v>
      </c>
      <c r="E1076">
        <v>4</v>
      </c>
    </row>
    <row r="1077" spans="1:5" x14ac:dyDescent="0.2">
      <c r="A1077" s="11" t="s">
        <v>8219</v>
      </c>
      <c r="B1077">
        <v>897</v>
      </c>
      <c r="D1077" s="12" t="s">
        <v>8221</v>
      </c>
      <c r="E1077">
        <v>1</v>
      </c>
    </row>
    <row r="1078" spans="1:5" x14ac:dyDescent="0.2">
      <c r="A1078" s="11" t="s">
        <v>8219</v>
      </c>
      <c r="B1078">
        <v>878</v>
      </c>
      <c r="D1078" s="12" t="s">
        <v>8221</v>
      </c>
      <c r="E1078">
        <v>29</v>
      </c>
    </row>
    <row r="1079" spans="1:5" x14ac:dyDescent="0.2">
      <c r="A1079" s="11" t="s">
        <v>8219</v>
      </c>
      <c r="B1079">
        <v>115</v>
      </c>
      <c r="D1079" s="12" t="s">
        <v>8221</v>
      </c>
      <c r="E1079">
        <v>0</v>
      </c>
    </row>
    <row r="1080" spans="1:5" x14ac:dyDescent="0.2">
      <c r="A1080" s="11" t="s">
        <v>8219</v>
      </c>
      <c r="B1080">
        <v>234</v>
      </c>
      <c r="D1080" s="12" t="s">
        <v>8221</v>
      </c>
      <c r="E1080">
        <v>4</v>
      </c>
    </row>
    <row r="1081" spans="1:5" x14ac:dyDescent="0.2">
      <c r="A1081" s="11" t="s">
        <v>8219</v>
      </c>
      <c r="B1081">
        <v>4330</v>
      </c>
      <c r="D1081" s="12" t="s">
        <v>8221</v>
      </c>
      <c r="E1081">
        <v>5</v>
      </c>
    </row>
    <row r="1082" spans="1:5" x14ac:dyDescent="0.2">
      <c r="A1082" s="11" t="s">
        <v>8219</v>
      </c>
      <c r="B1082">
        <v>651</v>
      </c>
      <c r="D1082" s="12" t="s">
        <v>8221</v>
      </c>
      <c r="E1082">
        <v>4</v>
      </c>
    </row>
    <row r="1083" spans="1:5" x14ac:dyDescent="0.2">
      <c r="A1083" s="11" t="s">
        <v>8219</v>
      </c>
      <c r="B1083">
        <v>251</v>
      </c>
      <c r="D1083" s="12" t="s">
        <v>8221</v>
      </c>
      <c r="E1083">
        <v>5</v>
      </c>
    </row>
    <row r="1084" spans="1:5" x14ac:dyDescent="0.2">
      <c r="A1084" s="11" t="s">
        <v>8219</v>
      </c>
      <c r="B1084">
        <v>263</v>
      </c>
      <c r="D1084" s="12" t="s">
        <v>8221</v>
      </c>
      <c r="E1084">
        <v>1</v>
      </c>
    </row>
    <row r="1085" spans="1:5" x14ac:dyDescent="0.2">
      <c r="A1085" s="11" t="s">
        <v>8219</v>
      </c>
      <c r="B1085">
        <v>28</v>
      </c>
      <c r="D1085" s="12" t="s">
        <v>8221</v>
      </c>
      <c r="E1085">
        <v>1</v>
      </c>
    </row>
    <row r="1086" spans="1:5" x14ac:dyDescent="0.2">
      <c r="A1086" s="11" t="s">
        <v>8219</v>
      </c>
      <c r="B1086">
        <v>721</v>
      </c>
      <c r="D1086" s="12" t="s">
        <v>8221</v>
      </c>
      <c r="E1086">
        <v>0</v>
      </c>
    </row>
    <row r="1087" spans="1:5" x14ac:dyDescent="0.2">
      <c r="A1087" s="11" t="s">
        <v>8219</v>
      </c>
      <c r="B1087">
        <v>50</v>
      </c>
      <c r="D1087" s="12" t="s">
        <v>8221</v>
      </c>
      <c r="E1087">
        <v>14</v>
      </c>
    </row>
    <row r="1088" spans="1:5" x14ac:dyDescent="0.2">
      <c r="A1088" s="11" t="s">
        <v>8219</v>
      </c>
      <c r="B1088">
        <v>73</v>
      </c>
      <c r="D1088" s="12" t="s">
        <v>8221</v>
      </c>
      <c r="E1088">
        <v>3</v>
      </c>
    </row>
    <row r="1089" spans="1:5" x14ac:dyDescent="0.2">
      <c r="A1089" s="11" t="s">
        <v>8219</v>
      </c>
      <c r="B1089">
        <v>27</v>
      </c>
      <c r="D1089" s="12" t="s">
        <v>8221</v>
      </c>
      <c r="E1089">
        <v>10</v>
      </c>
    </row>
    <row r="1090" spans="1:5" x14ac:dyDescent="0.2">
      <c r="A1090" s="11" t="s">
        <v>8219</v>
      </c>
      <c r="B1090">
        <v>34</v>
      </c>
      <c r="D1090" s="12" t="s">
        <v>8221</v>
      </c>
      <c r="E1090">
        <v>17</v>
      </c>
    </row>
    <row r="1091" spans="1:5" x14ac:dyDescent="0.2">
      <c r="A1091" s="11" t="s">
        <v>8219</v>
      </c>
      <c r="B1091">
        <v>7</v>
      </c>
      <c r="D1091" s="12" t="s">
        <v>8221</v>
      </c>
      <c r="E1091">
        <v>2</v>
      </c>
    </row>
    <row r="1092" spans="1:5" x14ac:dyDescent="0.2">
      <c r="A1092" s="11" t="s">
        <v>8219</v>
      </c>
      <c r="B1092">
        <v>24</v>
      </c>
      <c r="D1092" s="12" t="s">
        <v>8221</v>
      </c>
      <c r="E1092">
        <v>0</v>
      </c>
    </row>
    <row r="1093" spans="1:5" x14ac:dyDescent="0.2">
      <c r="A1093" s="11" t="s">
        <v>8219</v>
      </c>
      <c r="B1093">
        <v>15</v>
      </c>
      <c r="D1093" s="12" t="s">
        <v>8221</v>
      </c>
      <c r="E1093">
        <v>4</v>
      </c>
    </row>
    <row r="1094" spans="1:5" x14ac:dyDescent="0.2">
      <c r="A1094" s="11" t="s">
        <v>8219</v>
      </c>
      <c r="B1094">
        <v>72</v>
      </c>
      <c r="D1094" s="12" t="s">
        <v>8221</v>
      </c>
      <c r="E1094">
        <v>12</v>
      </c>
    </row>
    <row r="1095" spans="1:5" x14ac:dyDescent="0.2">
      <c r="A1095" s="11" t="s">
        <v>8219</v>
      </c>
      <c r="B1095">
        <v>120</v>
      </c>
      <c r="D1095" s="12" t="s">
        <v>8221</v>
      </c>
      <c r="E1095">
        <v>3</v>
      </c>
    </row>
    <row r="1096" spans="1:5" x14ac:dyDescent="0.2">
      <c r="A1096" s="11" t="s">
        <v>8219</v>
      </c>
      <c r="B1096">
        <v>123</v>
      </c>
      <c r="D1096" s="12" t="s">
        <v>8221</v>
      </c>
      <c r="E1096">
        <v>12</v>
      </c>
    </row>
    <row r="1097" spans="1:5" x14ac:dyDescent="0.2">
      <c r="A1097" s="11" t="s">
        <v>8219</v>
      </c>
      <c r="B1097">
        <v>1</v>
      </c>
      <c r="D1097" s="12" t="s">
        <v>8221</v>
      </c>
      <c r="E1097">
        <v>0</v>
      </c>
    </row>
    <row r="1098" spans="1:5" x14ac:dyDescent="0.2">
      <c r="A1098" s="11" t="s">
        <v>8219</v>
      </c>
      <c r="B1098">
        <v>24</v>
      </c>
      <c r="D1098" s="12" t="s">
        <v>8221</v>
      </c>
      <c r="E1098">
        <v>7</v>
      </c>
    </row>
    <row r="1099" spans="1:5" x14ac:dyDescent="0.2">
      <c r="A1099" s="11" t="s">
        <v>8219</v>
      </c>
      <c r="B1099">
        <v>33</v>
      </c>
      <c r="D1099" s="12" t="s">
        <v>8221</v>
      </c>
      <c r="E1099">
        <v>2</v>
      </c>
    </row>
    <row r="1100" spans="1:5" x14ac:dyDescent="0.2">
      <c r="A1100" s="11" t="s">
        <v>8219</v>
      </c>
      <c r="B1100">
        <v>14</v>
      </c>
      <c r="D1100" s="12" t="s">
        <v>8221</v>
      </c>
      <c r="E1100">
        <v>1</v>
      </c>
    </row>
    <row r="1101" spans="1:5" x14ac:dyDescent="0.2">
      <c r="A1101" s="11" t="s">
        <v>8219</v>
      </c>
      <c r="B1101">
        <v>9</v>
      </c>
      <c r="D1101" s="12" t="s">
        <v>8221</v>
      </c>
      <c r="E1101">
        <v>4</v>
      </c>
    </row>
    <row r="1102" spans="1:5" x14ac:dyDescent="0.2">
      <c r="A1102" s="11" t="s">
        <v>8219</v>
      </c>
      <c r="B1102">
        <v>76</v>
      </c>
      <c r="D1102" s="12" t="s">
        <v>8221</v>
      </c>
      <c r="E1102">
        <v>4</v>
      </c>
    </row>
    <row r="1103" spans="1:5" x14ac:dyDescent="0.2">
      <c r="A1103" s="11" t="s">
        <v>8219</v>
      </c>
      <c r="B1103">
        <v>19</v>
      </c>
      <c r="D1103" s="12" t="s">
        <v>8221</v>
      </c>
      <c r="E1103">
        <v>17</v>
      </c>
    </row>
    <row r="1104" spans="1:5" x14ac:dyDescent="0.2">
      <c r="A1104" s="11" t="s">
        <v>8219</v>
      </c>
      <c r="B1104">
        <v>69</v>
      </c>
      <c r="D1104" s="12" t="s">
        <v>8221</v>
      </c>
      <c r="E1104">
        <v>7</v>
      </c>
    </row>
    <row r="1105" spans="1:5" x14ac:dyDescent="0.2">
      <c r="A1105" s="11" t="s">
        <v>8219</v>
      </c>
      <c r="B1105">
        <v>218</v>
      </c>
      <c r="D1105" s="12" t="s">
        <v>8221</v>
      </c>
      <c r="E1105">
        <v>2</v>
      </c>
    </row>
    <row r="1106" spans="1:5" x14ac:dyDescent="0.2">
      <c r="A1106" s="11" t="s">
        <v>8219</v>
      </c>
      <c r="B1106">
        <v>30</v>
      </c>
      <c r="D1106" s="12" t="s">
        <v>8221</v>
      </c>
      <c r="E1106">
        <v>5</v>
      </c>
    </row>
    <row r="1107" spans="1:5" x14ac:dyDescent="0.2">
      <c r="A1107" s="11" t="s">
        <v>8219</v>
      </c>
      <c r="B1107">
        <v>100</v>
      </c>
      <c r="D1107" s="12" t="s">
        <v>8221</v>
      </c>
      <c r="E1107">
        <v>1</v>
      </c>
    </row>
    <row r="1108" spans="1:5" x14ac:dyDescent="0.2">
      <c r="A1108" s="11" t="s">
        <v>8219</v>
      </c>
      <c r="B1108">
        <v>296</v>
      </c>
      <c r="D1108" s="12" t="s">
        <v>8221</v>
      </c>
      <c r="E1108">
        <v>1</v>
      </c>
    </row>
    <row r="1109" spans="1:5" x14ac:dyDescent="0.2">
      <c r="A1109" s="11" t="s">
        <v>8219</v>
      </c>
      <c r="B1109">
        <v>1204</v>
      </c>
      <c r="D1109" s="12" t="s">
        <v>8221</v>
      </c>
      <c r="E1109">
        <v>14</v>
      </c>
    </row>
    <row r="1110" spans="1:5" x14ac:dyDescent="0.2">
      <c r="A1110" s="11" t="s">
        <v>8219</v>
      </c>
      <c r="B1110">
        <v>321</v>
      </c>
      <c r="D1110" s="12" t="s">
        <v>8221</v>
      </c>
      <c r="E1110">
        <v>26</v>
      </c>
    </row>
    <row r="1111" spans="1:5" x14ac:dyDescent="0.2">
      <c r="A1111" s="11" t="s">
        <v>8219</v>
      </c>
      <c r="B1111">
        <v>301</v>
      </c>
      <c r="D1111" s="12" t="s">
        <v>8221</v>
      </c>
      <c r="E1111">
        <v>2</v>
      </c>
    </row>
    <row r="1112" spans="1:5" x14ac:dyDescent="0.2">
      <c r="A1112" s="11" t="s">
        <v>8219</v>
      </c>
      <c r="B1112">
        <v>144</v>
      </c>
      <c r="D1112" s="12" t="s">
        <v>8221</v>
      </c>
      <c r="E1112">
        <v>1</v>
      </c>
    </row>
    <row r="1113" spans="1:5" x14ac:dyDescent="0.2">
      <c r="A1113" s="11" t="s">
        <v>8219</v>
      </c>
      <c r="B1113">
        <v>539</v>
      </c>
      <c r="D1113" s="12" t="s">
        <v>8221</v>
      </c>
      <c r="E1113">
        <v>3</v>
      </c>
    </row>
    <row r="1114" spans="1:5" x14ac:dyDescent="0.2">
      <c r="A1114" s="11" t="s">
        <v>8219</v>
      </c>
      <c r="B1114">
        <v>498</v>
      </c>
      <c r="D1114" s="12" t="s">
        <v>8221</v>
      </c>
      <c r="E1114">
        <v>7</v>
      </c>
    </row>
    <row r="1115" spans="1:5" x14ac:dyDescent="0.2">
      <c r="A1115" s="11" t="s">
        <v>8219</v>
      </c>
      <c r="B1115">
        <v>1113</v>
      </c>
      <c r="D1115" s="12" t="s">
        <v>8221</v>
      </c>
      <c r="E1115">
        <v>9</v>
      </c>
    </row>
    <row r="1116" spans="1:5" x14ac:dyDescent="0.2">
      <c r="A1116" s="11" t="s">
        <v>8219</v>
      </c>
      <c r="B1116">
        <v>988</v>
      </c>
      <c r="D1116" s="12" t="s">
        <v>8221</v>
      </c>
      <c r="E1116">
        <v>20</v>
      </c>
    </row>
    <row r="1117" spans="1:5" x14ac:dyDescent="0.2">
      <c r="A1117" s="11" t="s">
        <v>8219</v>
      </c>
      <c r="B1117">
        <v>391</v>
      </c>
      <c r="D1117" s="12" t="s">
        <v>8221</v>
      </c>
      <c r="E1117">
        <v>6</v>
      </c>
    </row>
    <row r="1118" spans="1:5" x14ac:dyDescent="0.2">
      <c r="A1118" s="11" t="s">
        <v>8219</v>
      </c>
      <c r="B1118">
        <v>28</v>
      </c>
      <c r="D1118" s="12" t="s">
        <v>8221</v>
      </c>
      <c r="E1118">
        <v>13</v>
      </c>
    </row>
    <row r="1119" spans="1:5" x14ac:dyDescent="0.2">
      <c r="A1119" s="11" t="s">
        <v>8219</v>
      </c>
      <c r="B1119">
        <v>147</v>
      </c>
      <c r="D1119" s="12" t="s">
        <v>8221</v>
      </c>
      <c r="E1119">
        <v>1</v>
      </c>
    </row>
    <row r="1120" spans="1:5" x14ac:dyDescent="0.2">
      <c r="A1120" s="11" t="s">
        <v>8219</v>
      </c>
      <c r="B1120">
        <v>680</v>
      </c>
      <c r="D1120" s="12" t="s">
        <v>8221</v>
      </c>
      <c r="E1120">
        <v>202</v>
      </c>
    </row>
    <row r="1121" spans="1:5" x14ac:dyDescent="0.2">
      <c r="A1121" s="11" t="s">
        <v>8219</v>
      </c>
      <c r="B1121">
        <v>983</v>
      </c>
      <c r="D1121" s="12" t="s">
        <v>8221</v>
      </c>
      <c r="E1121">
        <v>0</v>
      </c>
    </row>
    <row r="1122" spans="1:5" x14ac:dyDescent="0.2">
      <c r="A1122" s="11" t="s">
        <v>8219</v>
      </c>
      <c r="B1122">
        <v>79</v>
      </c>
      <c r="D1122" s="12" t="s">
        <v>8221</v>
      </c>
      <c r="E1122">
        <v>1</v>
      </c>
    </row>
    <row r="1123" spans="1:5" x14ac:dyDescent="0.2">
      <c r="A1123" s="11" t="s">
        <v>8219</v>
      </c>
      <c r="B1123">
        <v>426</v>
      </c>
      <c r="D1123" s="12" t="s">
        <v>8221</v>
      </c>
      <c r="E1123">
        <v>0</v>
      </c>
    </row>
    <row r="1124" spans="1:5" x14ac:dyDescent="0.2">
      <c r="A1124" s="11" t="s">
        <v>8219</v>
      </c>
      <c r="B1124">
        <v>96</v>
      </c>
      <c r="D1124" s="12" t="s">
        <v>8221</v>
      </c>
      <c r="E1124">
        <v>2</v>
      </c>
    </row>
    <row r="1125" spans="1:5" x14ac:dyDescent="0.2">
      <c r="A1125" s="11" t="s">
        <v>8219</v>
      </c>
      <c r="B1125">
        <v>163</v>
      </c>
      <c r="D1125" s="12" t="s">
        <v>8221</v>
      </c>
      <c r="E1125">
        <v>13</v>
      </c>
    </row>
    <row r="1126" spans="1:5" x14ac:dyDescent="0.2">
      <c r="A1126" s="11" t="s">
        <v>8219</v>
      </c>
      <c r="B1126">
        <v>2525</v>
      </c>
      <c r="D1126" s="12" t="s">
        <v>8221</v>
      </c>
      <c r="E1126">
        <v>9</v>
      </c>
    </row>
    <row r="1127" spans="1:5" x14ac:dyDescent="0.2">
      <c r="A1127" s="11" t="s">
        <v>8219</v>
      </c>
      <c r="B1127">
        <v>2035</v>
      </c>
      <c r="D1127" s="12" t="s">
        <v>8221</v>
      </c>
      <c r="E1127">
        <v>2</v>
      </c>
    </row>
    <row r="1128" spans="1:5" x14ac:dyDescent="0.2">
      <c r="A1128" s="11" t="s">
        <v>8219</v>
      </c>
      <c r="B1128">
        <v>290</v>
      </c>
      <c r="D1128" s="12" t="s">
        <v>8221</v>
      </c>
      <c r="E1128">
        <v>0</v>
      </c>
    </row>
    <row r="1129" spans="1:5" x14ac:dyDescent="0.2">
      <c r="A1129" s="11" t="s">
        <v>8219</v>
      </c>
      <c r="B1129">
        <v>1980</v>
      </c>
      <c r="D1129" s="12" t="s">
        <v>8221</v>
      </c>
      <c r="E1129">
        <v>35</v>
      </c>
    </row>
    <row r="1130" spans="1:5" x14ac:dyDescent="0.2">
      <c r="A1130" s="11" t="s">
        <v>8219</v>
      </c>
      <c r="B1130">
        <v>57</v>
      </c>
      <c r="D1130" s="12" t="s">
        <v>8221</v>
      </c>
      <c r="E1130">
        <v>2</v>
      </c>
    </row>
    <row r="1131" spans="1:5" x14ac:dyDescent="0.2">
      <c r="A1131" s="11" t="s">
        <v>8219</v>
      </c>
      <c r="B1131">
        <v>380</v>
      </c>
      <c r="D1131" s="12" t="s">
        <v>8221</v>
      </c>
      <c r="E1131">
        <v>3</v>
      </c>
    </row>
    <row r="1132" spans="1:5" x14ac:dyDescent="0.2">
      <c r="A1132" s="11" t="s">
        <v>8219</v>
      </c>
      <c r="B1132">
        <v>128</v>
      </c>
      <c r="D1132" s="12" t="s">
        <v>8221</v>
      </c>
      <c r="E1132">
        <v>0</v>
      </c>
    </row>
    <row r="1133" spans="1:5" x14ac:dyDescent="0.2">
      <c r="A1133" s="11" t="s">
        <v>8219</v>
      </c>
      <c r="B1133">
        <v>180</v>
      </c>
      <c r="D1133" s="12" t="s">
        <v>8221</v>
      </c>
      <c r="E1133">
        <v>1</v>
      </c>
    </row>
    <row r="1134" spans="1:5" x14ac:dyDescent="0.2">
      <c r="A1134" s="11" t="s">
        <v>8219</v>
      </c>
      <c r="B1134">
        <v>571</v>
      </c>
      <c r="D1134" s="12" t="s">
        <v>8221</v>
      </c>
      <c r="E1134">
        <v>0</v>
      </c>
    </row>
    <row r="1135" spans="1:5" x14ac:dyDescent="0.2">
      <c r="A1135" s="11" t="s">
        <v>8219</v>
      </c>
      <c r="B1135">
        <v>480</v>
      </c>
      <c r="D1135" s="12" t="s">
        <v>8221</v>
      </c>
      <c r="E1135">
        <v>0</v>
      </c>
    </row>
    <row r="1136" spans="1:5" x14ac:dyDescent="0.2">
      <c r="A1136" s="11" t="s">
        <v>8219</v>
      </c>
      <c r="B1136">
        <v>249</v>
      </c>
      <c r="D1136" s="12" t="s">
        <v>8221</v>
      </c>
      <c r="E1136">
        <v>3</v>
      </c>
    </row>
    <row r="1137" spans="1:5" x14ac:dyDescent="0.2">
      <c r="A1137" s="11" t="s">
        <v>8219</v>
      </c>
      <c r="B1137">
        <v>84</v>
      </c>
      <c r="D1137" s="12" t="s">
        <v>8221</v>
      </c>
      <c r="E1137">
        <v>11</v>
      </c>
    </row>
    <row r="1138" spans="1:5" x14ac:dyDescent="0.2">
      <c r="A1138" s="11" t="s">
        <v>8219</v>
      </c>
      <c r="B1138">
        <v>197</v>
      </c>
      <c r="D1138" s="12" t="s">
        <v>8221</v>
      </c>
      <c r="E1138">
        <v>6</v>
      </c>
    </row>
    <row r="1139" spans="1:5" x14ac:dyDescent="0.2">
      <c r="A1139" s="11" t="s">
        <v>8219</v>
      </c>
      <c r="B1139">
        <v>271</v>
      </c>
      <c r="D1139" s="12" t="s">
        <v>8221</v>
      </c>
      <c r="E1139">
        <v>0</v>
      </c>
    </row>
    <row r="1140" spans="1:5" x14ac:dyDescent="0.2">
      <c r="A1140" s="11" t="s">
        <v>8219</v>
      </c>
      <c r="B1140">
        <v>50</v>
      </c>
      <c r="D1140" s="12" t="s">
        <v>8221</v>
      </c>
      <c r="E1140">
        <v>67</v>
      </c>
    </row>
    <row r="1141" spans="1:5" x14ac:dyDescent="0.2">
      <c r="A1141" s="11" t="s">
        <v>8219</v>
      </c>
      <c r="B1141">
        <v>169</v>
      </c>
      <c r="D1141" s="12" t="s">
        <v>8221</v>
      </c>
      <c r="E1141">
        <v>23</v>
      </c>
    </row>
    <row r="1142" spans="1:5" x14ac:dyDescent="0.2">
      <c r="A1142" s="11" t="s">
        <v>8219</v>
      </c>
      <c r="B1142">
        <v>205</v>
      </c>
      <c r="D1142" s="12" t="s">
        <v>8221</v>
      </c>
      <c r="E1142">
        <v>72</v>
      </c>
    </row>
    <row r="1143" spans="1:5" x14ac:dyDescent="0.2">
      <c r="A1143" s="11" t="s">
        <v>8219</v>
      </c>
      <c r="B1143">
        <v>206</v>
      </c>
      <c r="D1143" s="12" t="s">
        <v>8221</v>
      </c>
      <c r="E1143">
        <v>2</v>
      </c>
    </row>
    <row r="1144" spans="1:5" x14ac:dyDescent="0.2">
      <c r="A1144" s="11" t="s">
        <v>8219</v>
      </c>
      <c r="B1144">
        <v>84</v>
      </c>
      <c r="D1144" s="12" t="s">
        <v>8221</v>
      </c>
      <c r="E1144">
        <v>15</v>
      </c>
    </row>
    <row r="1145" spans="1:5" x14ac:dyDescent="0.2">
      <c r="A1145" s="11" t="s">
        <v>8219</v>
      </c>
      <c r="B1145">
        <v>210</v>
      </c>
      <c r="D1145" s="12" t="s">
        <v>8221</v>
      </c>
      <c r="E1145">
        <v>1</v>
      </c>
    </row>
    <row r="1146" spans="1:5" x14ac:dyDescent="0.2">
      <c r="A1146" s="11" t="s">
        <v>8219</v>
      </c>
      <c r="B1146">
        <v>181</v>
      </c>
      <c r="D1146" s="12" t="s">
        <v>8221</v>
      </c>
      <c r="E1146">
        <v>2</v>
      </c>
    </row>
    <row r="1147" spans="1:5" x14ac:dyDescent="0.2">
      <c r="A1147" s="11" t="s">
        <v>8219</v>
      </c>
      <c r="B1147">
        <v>60</v>
      </c>
      <c r="D1147" s="12" t="s">
        <v>8221</v>
      </c>
      <c r="E1147">
        <v>7</v>
      </c>
    </row>
    <row r="1148" spans="1:5" x14ac:dyDescent="0.2">
      <c r="A1148" s="11" t="s">
        <v>8219</v>
      </c>
      <c r="B1148">
        <v>445</v>
      </c>
      <c r="D1148" s="12" t="s">
        <v>8221</v>
      </c>
      <c r="E1148">
        <v>16</v>
      </c>
    </row>
    <row r="1149" spans="1:5" x14ac:dyDescent="0.2">
      <c r="A1149" s="11" t="s">
        <v>8219</v>
      </c>
      <c r="B1149">
        <v>17</v>
      </c>
      <c r="D1149" s="12" t="s">
        <v>8221</v>
      </c>
      <c r="E1149">
        <v>117</v>
      </c>
    </row>
    <row r="1150" spans="1:5" x14ac:dyDescent="0.2">
      <c r="A1150" s="11" t="s">
        <v>8219</v>
      </c>
      <c r="B1150">
        <v>194</v>
      </c>
      <c r="D1150" s="12" t="s">
        <v>8221</v>
      </c>
      <c r="E1150">
        <v>2</v>
      </c>
    </row>
    <row r="1151" spans="1:5" x14ac:dyDescent="0.2">
      <c r="A1151" s="11" t="s">
        <v>8219</v>
      </c>
      <c r="B1151">
        <v>404</v>
      </c>
      <c r="D1151" s="12" t="s">
        <v>8221</v>
      </c>
      <c r="E1151">
        <v>7</v>
      </c>
    </row>
    <row r="1152" spans="1:5" x14ac:dyDescent="0.2">
      <c r="A1152" s="11" t="s">
        <v>8219</v>
      </c>
      <c r="B1152">
        <v>194</v>
      </c>
      <c r="D1152" s="12" t="s">
        <v>8221</v>
      </c>
      <c r="E1152">
        <v>3</v>
      </c>
    </row>
    <row r="1153" spans="1:5" x14ac:dyDescent="0.2">
      <c r="A1153" s="11" t="s">
        <v>8219</v>
      </c>
      <c r="B1153">
        <v>902</v>
      </c>
      <c r="D1153" s="12" t="s">
        <v>8221</v>
      </c>
      <c r="E1153">
        <v>20</v>
      </c>
    </row>
    <row r="1154" spans="1:5" x14ac:dyDescent="0.2">
      <c r="A1154" s="11" t="s">
        <v>8219</v>
      </c>
      <c r="B1154">
        <v>1670</v>
      </c>
      <c r="D1154" s="12" t="s">
        <v>8221</v>
      </c>
      <c r="E1154">
        <v>50</v>
      </c>
    </row>
    <row r="1155" spans="1:5" x14ac:dyDescent="0.2">
      <c r="A1155" s="11" t="s">
        <v>8219</v>
      </c>
      <c r="B1155">
        <v>1328</v>
      </c>
      <c r="D1155" s="12" t="s">
        <v>8221</v>
      </c>
      <c r="E1155">
        <v>2</v>
      </c>
    </row>
    <row r="1156" spans="1:5" x14ac:dyDescent="0.2">
      <c r="A1156" s="11" t="s">
        <v>8219</v>
      </c>
      <c r="B1156">
        <v>944</v>
      </c>
      <c r="D1156" s="12" t="s">
        <v>8221</v>
      </c>
      <c r="E1156">
        <v>3</v>
      </c>
    </row>
    <row r="1157" spans="1:5" x14ac:dyDescent="0.2">
      <c r="A1157" s="11" t="s">
        <v>8219</v>
      </c>
      <c r="B1157">
        <v>147</v>
      </c>
      <c r="D1157" s="12" t="s">
        <v>8221</v>
      </c>
      <c r="E1157">
        <v>27</v>
      </c>
    </row>
    <row r="1158" spans="1:5" x14ac:dyDescent="0.2">
      <c r="A1158" s="11" t="s">
        <v>8219</v>
      </c>
      <c r="B1158">
        <v>99</v>
      </c>
      <c r="D1158" s="12" t="s">
        <v>8221</v>
      </c>
      <c r="E1158">
        <v>7</v>
      </c>
    </row>
    <row r="1159" spans="1:5" x14ac:dyDescent="0.2">
      <c r="A1159" s="11" t="s">
        <v>8219</v>
      </c>
      <c r="B1159">
        <v>79</v>
      </c>
      <c r="D1159" s="12" t="s">
        <v>8221</v>
      </c>
      <c r="E1159">
        <v>5</v>
      </c>
    </row>
    <row r="1160" spans="1:5" x14ac:dyDescent="0.2">
      <c r="A1160" s="11" t="s">
        <v>8219</v>
      </c>
      <c r="B1160">
        <v>75</v>
      </c>
      <c r="D1160" s="12" t="s">
        <v>8221</v>
      </c>
      <c r="E1160">
        <v>0</v>
      </c>
    </row>
    <row r="1161" spans="1:5" x14ac:dyDescent="0.2">
      <c r="A1161" s="11" t="s">
        <v>8219</v>
      </c>
      <c r="B1161">
        <v>207</v>
      </c>
      <c r="D1161" s="12" t="s">
        <v>8221</v>
      </c>
      <c r="E1161">
        <v>3</v>
      </c>
    </row>
    <row r="1162" spans="1:5" x14ac:dyDescent="0.2">
      <c r="A1162" s="11" t="s">
        <v>8219</v>
      </c>
      <c r="B1162">
        <v>102</v>
      </c>
      <c r="D1162" s="12" t="s">
        <v>8221</v>
      </c>
      <c r="E1162">
        <v>6</v>
      </c>
    </row>
    <row r="1163" spans="1:5" x14ac:dyDescent="0.2">
      <c r="A1163" s="11" t="s">
        <v>8219</v>
      </c>
      <c r="B1163">
        <v>32</v>
      </c>
      <c r="D1163" s="12" t="s">
        <v>8221</v>
      </c>
      <c r="E1163">
        <v>9</v>
      </c>
    </row>
    <row r="1164" spans="1:5" x14ac:dyDescent="0.2">
      <c r="A1164" s="11" t="s">
        <v>8219</v>
      </c>
      <c r="B1164">
        <v>480</v>
      </c>
      <c r="D1164" s="12" t="s">
        <v>8221</v>
      </c>
      <c r="E1164">
        <v>3</v>
      </c>
    </row>
    <row r="1165" spans="1:5" x14ac:dyDescent="0.2">
      <c r="A1165" s="11" t="s">
        <v>8219</v>
      </c>
      <c r="B1165">
        <v>11</v>
      </c>
      <c r="D1165" s="12" t="s">
        <v>8221</v>
      </c>
      <c r="E1165">
        <v>2</v>
      </c>
    </row>
    <row r="1166" spans="1:5" x14ac:dyDescent="0.2">
      <c r="A1166" s="11" t="s">
        <v>8219</v>
      </c>
      <c r="B1166">
        <v>12</v>
      </c>
      <c r="D1166" s="12" t="s">
        <v>8221</v>
      </c>
      <c r="E1166">
        <v>3</v>
      </c>
    </row>
    <row r="1167" spans="1:5" x14ac:dyDescent="0.2">
      <c r="A1167" s="11" t="s">
        <v>8219</v>
      </c>
      <c r="B1167">
        <v>48</v>
      </c>
      <c r="D1167" s="12" t="s">
        <v>8221</v>
      </c>
      <c r="E1167">
        <v>45</v>
      </c>
    </row>
    <row r="1168" spans="1:5" x14ac:dyDescent="0.2">
      <c r="A1168" s="11" t="s">
        <v>8219</v>
      </c>
      <c r="B1168">
        <v>59</v>
      </c>
      <c r="D1168" s="12" t="s">
        <v>8221</v>
      </c>
      <c r="E1168">
        <v>9</v>
      </c>
    </row>
    <row r="1169" spans="1:5" x14ac:dyDescent="0.2">
      <c r="A1169" s="11" t="s">
        <v>8219</v>
      </c>
      <c r="B1169">
        <v>79</v>
      </c>
      <c r="D1169" s="12" t="s">
        <v>8221</v>
      </c>
      <c r="E1169">
        <v>9</v>
      </c>
    </row>
    <row r="1170" spans="1:5" x14ac:dyDescent="0.2">
      <c r="A1170" s="11" t="s">
        <v>8219</v>
      </c>
      <c r="B1170">
        <v>14</v>
      </c>
      <c r="D1170" s="12" t="s">
        <v>8221</v>
      </c>
      <c r="E1170">
        <v>21</v>
      </c>
    </row>
    <row r="1171" spans="1:5" x14ac:dyDescent="0.2">
      <c r="A1171" s="11" t="s">
        <v>8219</v>
      </c>
      <c r="B1171">
        <v>106</v>
      </c>
      <c r="D1171" s="12" t="s">
        <v>8221</v>
      </c>
      <c r="E1171">
        <v>17</v>
      </c>
    </row>
    <row r="1172" spans="1:5" x14ac:dyDescent="0.2">
      <c r="A1172" s="11" t="s">
        <v>8219</v>
      </c>
      <c r="B1172">
        <v>25</v>
      </c>
      <c r="D1172" s="12" t="s">
        <v>8221</v>
      </c>
      <c r="E1172">
        <v>1</v>
      </c>
    </row>
    <row r="1173" spans="1:5" x14ac:dyDescent="0.2">
      <c r="A1173" s="11" t="s">
        <v>8219</v>
      </c>
      <c r="B1173">
        <v>25</v>
      </c>
      <c r="D1173" s="12" t="s">
        <v>8221</v>
      </c>
      <c r="E1173">
        <v>1</v>
      </c>
    </row>
    <row r="1174" spans="1:5" x14ac:dyDescent="0.2">
      <c r="A1174" s="11" t="s">
        <v>8219</v>
      </c>
      <c r="B1174">
        <v>29</v>
      </c>
      <c r="D1174" s="12" t="s">
        <v>8221</v>
      </c>
      <c r="E1174">
        <v>14</v>
      </c>
    </row>
    <row r="1175" spans="1:5" x14ac:dyDescent="0.2">
      <c r="A1175" s="11" t="s">
        <v>8219</v>
      </c>
      <c r="B1175">
        <v>43</v>
      </c>
      <c r="D1175" s="12" t="s">
        <v>8221</v>
      </c>
      <c r="E1175">
        <v>42</v>
      </c>
    </row>
    <row r="1176" spans="1:5" x14ac:dyDescent="0.2">
      <c r="A1176" s="11" t="s">
        <v>8219</v>
      </c>
      <c r="B1176">
        <v>46</v>
      </c>
      <c r="D1176" s="12" t="s">
        <v>8221</v>
      </c>
      <c r="E1176">
        <v>27</v>
      </c>
    </row>
    <row r="1177" spans="1:5" x14ac:dyDescent="0.2">
      <c r="A1177" s="11" t="s">
        <v>8219</v>
      </c>
      <c r="B1177">
        <v>27</v>
      </c>
      <c r="D1177" s="12" t="s">
        <v>8221</v>
      </c>
      <c r="E1177">
        <v>5</v>
      </c>
    </row>
    <row r="1178" spans="1:5" x14ac:dyDescent="0.2">
      <c r="A1178" s="11" t="s">
        <v>8219</v>
      </c>
      <c r="B1178">
        <v>112</v>
      </c>
      <c r="D1178" s="12" t="s">
        <v>8221</v>
      </c>
      <c r="E1178">
        <v>13</v>
      </c>
    </row>
    <row r="1179" spans="1:5" x14ac:dyDescent="0.2">
      <c r="A1179" s="11" t="s">
        <v>8219</v>
      </c>
      <c r="B1179">
        <v>34</v>
      </c>
      <c r="D1179" s="12" t="s">
        <v>8221</v>
      </c>
      <c r="E1179">
        <v>12</v>
      </c>
    </row>
    <row r="1180" spans="1:5" x14ac:dyDescent="0.2">
      <c r="A1180" s="11" t="s">
        <v>8219</v>
      </c>
      <c r="B1180">
        <v>145</v>
      </c>
      <c r="D1180" s="12" t="s">
        <v>8221</v>
      </c>
      <c r="E1180">
        <v>90</v>
      </c>
    </row>
    <row r="1181" spans="1:5" x14ac:dyDescent="0.2">
      <c r="A1181" s="11" t="s">
        <v>8219</v>
      </c>
      <c r="B1181">
        <v>19</v>
      </c>
      <c r="D1181" s="12" t="s">
        <v>8221</v>
      </c>
      <c r="E1181">
        <v>2</v>
      </c>
    </row>
    <row r="1182" spans="1:5" x14ac:dyDescent="0.2">
      <c r="A1182" s="11" t="s">
        <v>8219</v>
      </c>
      <c r="B1182">
        <v>288</v>
      </c>
      <c r="D1182" s="12" t="s">
        <v>8221</v>
      </c>
      <c r="E1182">
        <v>5</v>
      </c>
    </row>
    <row r="1183" spans="1:5" x14ac:dyDescent="0.2">
      <c r="A1183" s="11" t="s">
        <v>8219</v>
      </c>
      <c r="B1183">
        <v>14</v>
      </c>
      <c r="D1183" s="12" t="s">
        <v>8221</v>
      </c>
      <c r="E1183">
        <v>31</v>
      </c>
    </row>
    <row r="1184" spans="1:5" x14ac:dyDescent="0.2">
      <c r="A1184" s="11" t="s">
        <v>8219</v>
      </c>
      <c r="B1184">
        <v>7</v>
      </c>
      <c r="D1184" s="12" t="s">
        <v>8221</v>
      </c>
      <c r="E1184">
        <v>4</v>
      </c>
    </row>
    <row r="1185" spans="1:5" x14ac:dyDescent="0.2">
      <c r="A1185" s="11" t="s">
        <v>8219</v>
      </c>
      <c r="B1185">
        <v>211</v>
      </c>
      <c r="D1185" s="12" t="s">
        <v>8221</v>
      </c>
      <c r="E1185">
        <v>29</v>
      </c>
    </row>
    <row r="1186" spans="1:5" x14ac:dyDescent="0.2">
      <c r="A1186" s="11" t="s">
        <v>8219</v>
      </c>
      <c r="B1186">
        <v>85</v>
      </c>
      <c r="D1186" s="12" t="s">
        <v>8221</v>
      </c>
      <c r="E1186">
        <v>2</v>
      </c>
    </row>
    <row r="1187" spans="1:5" x14ac:dyDescent="0.2">
      <c r="A1187" s="11" t="s">
        <v>8219</v>
      </c>
      <c r="B1187">
        <v>103</v>
      </c>
      <c r="D1187" s="12" t="s">
        <v>8221</v>
      </c>
      <c r="E1187">
        <v>114</v>
      </c>
    </row>
    <row r="1188" spans="1:5" x14ac:dyDescent="0.2">
      <c r="A1188" s="11" t="s">
        <v>8219</v>
      </c>
      <c r="B1188">
        <v>113</v>
      </c>
      <c r="D1188" s="12" t="s">
        <v>8221</v>
      </c>
      <c r="E1188">
        <v>1</v>
      </c>
    </row>
    <row r="1189" spans="1:5" x14ac:dyDescent="0.2">
      <c r="A1189" s="11" t="s">
        <v>8219</v>
      </c>
      <c r="B1189">
        <v>167</v>
      </c>
      <c r="D1189" s="12" t="s">
        <v>8221</v>
      </c>
      <c r="E1189">
        <v>76</v>
      </c>
    </row>
    <row r="1190" spans="1:5" x14ac:dyDescent="0.2">
      <c r="A1190" s="11" t="s">
        <v>8219</v>
      </c>
      <c r="B1190">
        <v>73</v>
      </c>
      <c r="D1190" s="12" t="s">
        <v>8221</v>
      </c>
      <c r="E1190">
        <v>9</v>
      </c>
    </row>
    <row r="1191" spans="1:5" x14ac:dyDescent="0.2">
      <c r="A1191" s="11" t="s">
        <v>8219</v>
      </c>
      <c r="B1191">
        <v>75</v>
      </c>
      <c r="D1191" s="12" t="s">
        <v>8221</v>
      </c>
      <c r="E1191">
        <v>37</v>
      </c>
    </row>
    <row r="1192" spans="1:5" x14ac:dyDescent="0.2">
      <c r="A1192" s="11" t="s">
        <v>8219</v>
      </c>
      <c r="B1192">
        <v>614</v>
      </c>
      <c r="D1192" s="12" t="s">
        <v>8221</v>
      </c>
      <c r="E1192">
        <v>0</v>
      </c>
    </row>
    <row r="1193" spans="1:5" x14ac:dyDescent="0.2">
      <c r="A1193" s="11" t="s">
        <v>8219</v>
      </c>
      <c r="B1193">
        <v>107</v>
      </c>
      <c r="D1193" s="12" t="s">
        <v>8221</v>
      </c>
      <c r="E1193">
        <v>1</v>
      </c>
    </row>
    <row r="1194" spans="1:5" x14ac:dyDescent="0.2">
      <c r="A1194" s="11" t="s">
        <v>8219</v>
      </c>
      <c r="B1194">
        <v>1224</v>
      </c>
      <c r="D1194" s="12" t="s">
        <v>8221</v>
      </c>
      <c r="E1194">
        <v>10</v>
      </c>
    </row>
    <row r="1195" spans="1:5" x14ac:dyDescent="0.2">
      <c r="A1195" s="11" t="s">
        <v>8219</v>
      </c>
      <c r="B1195">
        <v>104</v>
      </c>
      <c r="D1195" s="12" t="s">
        <v>8221</v>
      </c>
      <c r="E1195">
        <v>1</v>
      </c>
    </row>
    <row r="1196" spans="1:5" x14ac:dyDescent="0.2">
      <c r="A1196" s="11" t="s">
        <v>8219</v>
      </c>
      <c r="B1196">
        <v>79</v>
      </c>
      <c r="D1196" s="12" t="s">
        <v>8221</v>
      </c>
      <c r="E1196">
        <v>2</v>
      </c>
    </row>
    <row r="1197" spans="1:5" x14ac:dyDescent="0.2">
      <c r="A1197" s="11" t="s">
        <v>8219</v>
      </c>
      <c r="B1197">
        <v>157</v>
      </c>
      <c r="D1197" s="12" t="s">
        <v>8221</v>
      </c>
      <c r="E1197">
        <v>1</v>
      </c>
    </row>
    <row r="1198" spans="1:5" x14ac:dyDescent="0.2">
      <c r="A1198" s="11" t="s">
        <v>8219</v>
      </c>
      <c r="B1198">
        <v>50</v>
      </c>
      <c r="D1198" s="12" t="s">
        <v>8221</v>
      </c>
      <c r="E1198">
        <v>10</v>
      </c>
    </row>
    <row r="1199" spans="1:5" x14ac:dyDescent="0.2">
      <c r="A1199" s="11" t="s">
        <v>8219</v>
      </c>
      <c r="B1199">
        <v>64</v>
      </c>
      <c r="D1199" s="12" t="s">
        <v>8221</v>
      </c>
      <c r="E1199">
        <v>9</v>
      </c>
    </row>
    <row r="1200" spans="1:5" x14ac:dyDescent="0.2">
      <c r="A1200" s="11" t="s">
        <v>8219</v>
      </c>
      <c r="B1200">
        <v>200</v>
      </c>
      <c r="D1200" s="12" t="s">
        <v>8221</v>
      </c>
      <c r="E1200">
        <v>19</v>
      </c>
    </row>
    <row r="1201" spans="1:5" x14ac:dyDescent="0.2">
      <c r="A1201" s="11" t="s">
        <v>8219</v>
      </c>
      <c r="B1201">
        <v>22</v>
      </c>
      <c r="D1201" s="12" t="s">
        <v>8221</v>
      </c>
      <c r="E1201">
        <v>0</v>
      </c>
    </row>
    <row r="1202" spans="1:5" x14ac:dyDescent="0.2">
      <c r="A1202" s="11" t="s">
        <v>8219</v>
      </c>
      <c r="B1202">
        <v>163</v>
      </c>
      <c r="D1202" s="12" t="s">
        <v>8221</v>
      </c>
      <c r="E1202">
        <v>4</v>
      </c>
    </row>
    <row r="1203" spans="1:5" x14ac:dyDescent="0.2">
      <c r="A1203" s="11" t="s">
        <v>8219</v>
      </c>
      <c r="B1203">
        <v>77</v>
      </c>
      <c r="D1203" s="12" t="s">
        <v>8221</v>
      </c>
      <c r="E1203">
        <v>8</v>
      </c>
    </row>
    <row r="1204" spans="1:5" x14ac:dyDescent="0.2">
      <c r="A1204" s="11" t="s">
        <v>8219</v>
      </c>
      <c r="B1204">
        <v>89</v>
      </c>
      <c r="D1204" s="12" t="s">
        <v>8221</v>
      </c>
      <c r="E1204">
        <v>24</v>
      </c>
    </row>
    <row r="1205" spans="1:5" x14ac:dyDescent="0.2">
      <c r="A1205" s="11" t="s">
        <v>8219</v>
      </c>
      <c r="B1205">
        <v>3355</v>
      </c>
      <c r="D1205" s="12" t="s">
        <v>8221</v>
      </c>
      <c r="E1205">
        <v>0</v>
      </c>
    </row>
    <row r="1206" spans="1:5" x14ac:dyDescent="0.2">
      <c r="A1206" s="11" t="s">
        <v>8219</v>
      </c>
      <c r="B1206">
        <v>537</v>
      </c>
      <c r="D1206" s="12" t="s">
        <v>8221</v>
      </c>
      <c r="E1206">
        <v>39</v>
      </c>
    </row>
    <row r="1207" spans="1:5" x14ac:dyDescent="0.2">
      <c r="A1207" s="11" t="s">
        <v>8219</v>
      </c>
      <c r="B1207">
        <v>125</v>
      </c>
      <c r="D1207" s="12" t="s">
        <v>8221</v>
      </c>
      <c r="E1207">
        <v>6</v>
      </c>
    </row>
    <row r="1208" spans="1:5" x14ac:dyDescent="0.2">
      <c r="A1208" s="11" t="s">
        <v>8219</v>
      </c>
      <c r="B1208">
        <v>163</v>
      </c>
      <c r="D1208" s="12" t="s">
        <v>8221</v>
      </c>
      <c r="E1208">
        <v>4</v>
      </c>
    </row>
    <row r="1209" spans="1:5" x14ac:dyDescent="0.2">
      <c r="A1209" s="11" t="s">
        <v>8219</v>
      </c>
      <c r="B1209">
        <v>283</v>
      </c>
      <c r="D1209" s="12" t="s">
        <v>8221</v>
      </c>
      <c r="E1209">
        <v>3</v>
      </c>
    </row>
    <row r="1210" spans="1:5" x14ac:dyDescent="0.2">
      <c r="A1210" s="11" t="s">
        <v>8219</v>
      </c>
      <c r="B1210">
        <v>352</v>
      </c>
      <c r="D1210" s="12" t="s">
        <v>8221</v>
      </c>
      <c r="E1210">
        <v>53</v>
      </c>
    </row>
    <row r="1211" spans="1:5" x14ac:dyDescent="0.2">
      <c r="A1211" s="11" t="s">
        <v>8219</v>
      </c>
      <c r="B1211">
        <v>94</v>
      </c>
      <c r="D1211" s="12" t="s">
        <v>8221</v>
      </c>
      <c r="E1211">
        <v>1</v>
      </c>
    </row>
    <row r="1212" spans="1:5" x14ac:dyDescent="0.2">
      <c r="A1212" s="11" t="s">
        <v>8219</v>
      </c>
      <c r="B1212">
        <v>67</v>
      </c>
      <c r="D1212" s="12" t="s">
        <v>8221</v>
      </c>
      <c r="E1212">
        <v>2</v>
      </c>
    </row>
    <row r="1213" spans="1:5" x14ac:dyDescent="0.2">
      <c r="A1213" s="11" t="s">
        <v>8219</v>
      </c>
      <c r="B1213">
        <v>221</v>
      </c>
      <c r="D1213" s="12" t="s">
        <v>8221</v>
      </c>
      <c r="E1213">
        <v>25</v>
      </c>
    </row>
    <row r="1214" spans="1:5" x14ac:dyDescent="0.2">
      <c r="A1214" s="11" t="s">
        <v>8219</v>
      </c>
      <c r="B1214">
        <v>2165</v>
      </c>
      <c r="D1214" s="12" t="s">
        <v>8221</v>
      </c>
      <c r="E1214">
        <v>6</v>
      </c>
    </row>
    <row r="1215" spans="1:5" x14ac:dyDescent="0.2">
      <c r="A1215" s="11" t="s">
        <v>8219</v>
      </c>
      <c r="B1215">
        <v>179</v>
      </c>
      <c r="D1215" s="12" t="s">
        <v>8221</v>
      </c>
      <c r="E1215">
        <v>0</v>
      </c>
    </row>
    <row r="1216" spans="1:5" x14ac:dyDescent="0.2">
      <c r="A1216" s="11" t="s">
        <v>8219</v>
      </c>
      <c r="B1216">
        <v>123</v>
      </c>
      <c r="D1216" s="12" t="s">
        <v>8221</v>
      </c>
      <c r="E1216">
        <v>12</v>
      </c>
    </row>
    <row r="1217" spans="1:5" x14ac:dyDescent="0.2">
      <c r="A1217" s="11" t="s">
        <v>8219</v>
      </c>
      <c r="B1217">
        <v>1104</v>
      </c>
      <c r="D1217" s="12" t="s">
        <v>8221</v>
      </c>
      <c r="E1217">
        <v>0</v>
      </c>
    </row>
    <row r="1218" spans="1:5" x14ac:dyDescent="0.2">
      <c r="A1218" s="11" t="s">
        <v>8219</v>
      </c>
      <c r="B1218">
        <v>403</v>
      </c>
      <c r="D1218" s="12" t="s">
        <v>8221</v>
      </c>
      <c r="E1218">
        <v>36</v>
      </c>
    </row>
    <row r="1219" spans="1:5" x14ac:dyDescent="0.2">
      <c r="A1219" s="11" t="s">
        <v>8219</v>
      </c>
      <c r="B1219">
        <v>109</v>
      </c>
      <c r="D1219" s="12" t="s">
        <v>8221</v>
      </c>
      <c r="E1219">
        <v>0</v>
      </c>
    </row>
    <row r="1220" spans="1:5" x14ac:dyDescent="0.2">
      <c r="A1220" s="11" t="s">
        <v>8219</v>
      </c>
      <c r="B1220">
        <v>372</v>
      </c>
      <c r="D1220" s="12" t="s">
        <v>8221</v>
      </c>
      <c r="E1220">
        <v>2</v>
      </c>
    </row>
    <row r="1221" spans="1:5" x14ac:dyDescent="0.2">
      <c r="A1221" s="11" t="s">
        <v>8219</v>
      </c>
      <c r="B1221">
        <v>311</v>
      </c>
      <c r="D1221" s="12" t="s">
        <v>8221</v>
      </c>
      <c r="E1221">
        <v>1</v>
      </c>
    </row>
    <row r="1222" spans="1:5" x14ac:dyDescent="0.2">
      <c r="A1222" s="11" t="s">
        <v>8219</v>
      </c>
      <c r="B1222">
        <v>61</v>
      </c>
      <c r="D1222" s="12" t="s">
        <v>8221</v>
      </c>
      <c r="E1222">
        <v>59</v>
      </c>
    </row>
    <row r="1223" spans="1:5" x14ac:dyDescent="0.2">
      <c r="A1223" s="11" t="s">
        <v>8219</v>
      </c>
      <c r="B1223">
        <v>115</v>
      </c>
      <c r="D1223" s="12" t="s">
        <v>8221</v>
      </c>
      <c r="E1223">
        <v>1</v>
      </c>
    </row>
    <row r="1224" spans="1:5" x14ac:dyDescent="0.2">
      <c r="A1224" s="11" t="s">
        <v>8219</v>
      </c>
      <c r="B1224">
        <v>111</v>
      </c>
      <c r="D1224" s="12" t="s">
        <v>8221</v>
      </c>
      <c r="E1224">
        <v>31</v>
      </c>
    </row>
    <row r="1225" spans="1:5" x14ac:dyDescent="0.2">
      <c r="A1225" s="11" t="s">
        <v>8219</v>
      </c>
      <c r="B1225">
        <v>337</v>
      </c>
      <c r="D1225" s="12" t="s">
        <v>8221</v>
      </c>
      <c r="E1225">
        <v>18</v>
      </c>
    </row>
    <row r="1226" spans="1:5" x14ac:dyDescent="0.2">
      <c r="A1226" s="11" t="s">
        <v>8219</v>
      </c>
      <c r="B1226">
        <v>9</v>
      </c>
      <c r="D1226" s="12" t="s">
        <v>8221</v>
      </c>
      <c r="E1226">
        <v>10</v>
      </c>
    </row>
    <row r="1227" spans="1:5" x14ac:dyDescent="0.2">
      <c r="A1227" s="11" t="s">
        <v>8219</v>
      </c>
      <c r="B1227">
        <v>120</v>
      </c>
      <c r="D1227" s="12" t="s">
        <v>8221</v>
      </c>
      <c r="E1227">
        <v>0</v>
      </c>
    </row>
    <row r="1228" spans="1:5" x14ac:dyDescent="0.2">
      <c r="A1228" s="11" t="s">
        <v>8219</v>
      </c>
      <c r="B1228">
        <v>102</v>
      </c>
      <c r="D1228" s="12" t="s">
        <v>8221</v>
      </c>
      <c r="E1228">
        <v>14</v>
      </c>
    </row>
    <row r="1229" spans="1:5" x14ac:dyDescent="0.2">
      <c r="A1229" s="11" t="s">
        <v>8219</v>
      </c>
      <c r="B1229">
        <v>186</v>
      </c>
      <c r="D1229" s="12" t="s">
        <v>8221</v>
      </c>
      <c r="E1229">
        <v>2</v>
      </c>
    </row>
    <row r="1230" spans="1:5" x14ac:dyDescent="0.2">
      <c r="A1230" s="11" t="s">
        <v>8219</v>
      </c>
      <c r="B1230">
        <v>15</v>
      </c>
      <c r="D1230" s="12" t="s">
        <v>8221</v>
      </c>
      <c r="E1230">
        <v>1</v>
      </c>
    </row>
    <row r="1231" spans="1:5" x14ac:dyDescent="0.2">
      <c r="A1231" s="11" t="s">
        <v>8219</v>
      </c>
      <c r="B1231">
        <v>67</v>
      </c>
      <c r="D1231" s="12" t="s">
        <v>8221</v>
      </c>
      <c r="E1231">
        <v>3</v>
      </c>
    </row>
    <row r="1232" spans="1:5" x14ac:dyDescent="0.2">
      <c r="A1232" s="11" t="s">
        <v>8219</v>
      </c>
      <c r="B1232">
        <v>130</v>
      </c>
      <c r="D1232" s="12" t="s">
        <v>8221</v>
      </c>
      <c r="E1232">
        <v>0</v>
      </c>
    </row>
    <row r="1233" spans="1:5" x14ac:dyDescent="0.2">
      <c r="A1233" s="11" t="s">
        <v>8219</v>
      </c>
      <c r="B1233">
        <v>16</v>
      </c>
      <c r="D1233" s="12" t="s">
        <v>8221</v>
      </c>
      <c r="E1233">
        <v>2</v>
      </c>
    </row>
    <row r="1234" spans="1:5" x14ac:dyDescent="0.2">
      <c r="A1234" s="11" t="s">
        <v>8219</v>
      </c>
      <c r="B1234">
        <v>67</v>
      </c>
      <c r="D1234" s="12" t="s">
        <v>8221</v>
      </c>
      <c r="E1234">
        <v>0</v>
      </c>
    </row>
    <row r="1235" spans="1:5" x14ac:dyDescent="0.2">
      <c r="A1235" s="11" t="s">
        <v>8219</v>
      </c>
      <c r="B1235">
        <v>124</v>
      </c>
      <c r="D1235" s="12" t="s">
        <v>8221</v>
      </c>
      <c r="E1235">
        <v>12</v>
      </c>
    </row>
    <row r="1236" spans="1:5" x14ac:dyDescent="0.2">
      <c r="A1236" s="11" t="s">
        <v>8219</v>
      </c>
      <c r="B1236">
        <v>80</v>
      </c>
      <c r="D1236" s="12" t="s">
        <v>8221</v>
      </c>
      <c r="E1236">
        <v>1</v>
      </c>
    </row>
    <row r="1237" spans="1:5" x14ac:dyDescent="0.2">
      <c r="A1237" s="11" t="s">
        <v>8219</v>
      </c>
      <c r="B1237">
        <v>282</v>
      </c>
      <c r="D1237" s="12" t="s">
        <v>8221</v>
      </c>
      <c r="E1237">
        <v>8</v>
      </c>
    </row>
    <row r="1238" spans="1:5" x14ac:dyDescent="0.2">
      <c r="A1238" s="11" t="s">
        <v>8219</v>
      </c>
      <c r="B1238">
        <v>68</v>
      </c>
      <c r="D1238" s="12" t="s">
        <v>8221</v>
      </c>
      <c r="E1238">
        <v>2</v>
      </c>
    </row>
    <row r="1239" spans="1:5" x14ac:dyDescent="0.2">
      <c r="A1239" s="11" t="s">
        <v>8219</v>
      </c>
      <c r="B1239">
        <v>86</v>
      </c>
      <c r="D1239" s="12" t="s">
        <v>8221</v>
      </c>
      <c r="E1239">
        <v>31</v>
      </c>
    </row>
    <row r="1240" spans="1:5" x14ac:dyDescent="0.2">
      <c r="A1240" s="11" t="s">
        <v>8219</v>
      </c>
      <c r="B1240">
        <v>115</v>
      </c>
      <c r="D1240" s="12" t="s">
        <v>8221</v>
      </c>
      <c r="E1240">
        <v>5</v>
      </c>
    </row>
    <row r="1241" spans="1:5" x14ac:dyDescent="0.2">
      <c r="A1241" s="11" t="s">
        <v>8219</v>
      </c>
      <c r="B1241">
        <v>75</v>
      </c>
      <c r="D1241" s="12" t="s">
        <v>8221</v>
      </c>
      <c r="E1241">
        <v>1</v>
      </c>
    </row>
    <row r="1242" spans="1:5" x14ac:dyDescent="0.2">
      <c r="A1242" s="11" t="s">
        <v>8219</v>
      </c>
      <c r="B1242">
        <v>43</v>
      </c>
      <c r="D1242" s="12" t="s">
        <v>8221</v>
      </c>
      <c r="E1242">
        <v>12</v>
      </c>
    </row>
    <row r="1243" spans="1:5" x14ac:dyDescent="0.2">
      <c r="A1243" s="11" t="s">
        <v>8219</v>
      </c>
      <c r="B1243">
        <v>48</v>
      </c>
      <c r="D1243" s="12" t="s">
        <v>8221</v>
      </c>
      <c r="E1243">
        <v>4</v>
      </c>
    </row>
    <row r="1244" spans="1:5" x14ac:dyDescent="0.2">
      <c r="A1244" s="11" t="s">
        <v>8219</v>
      </c>
      <c r="B1244">
        <v>52</v>
      </c>
      <c r="D1244" s="12" t="s">
        <v>8221</v>
      </c>
      <c r="E1244">
        <v>0</v>
      </c>
    </row>
    <row r="1245" spans="1:5" x14ac:dyDescent="0.2">
      <c r="A1245" s="11" t="s">
        <v>8219</v>
      </c>
      <c r="B1245">
        <v>43</v>
      </c>
      <c r="D1245" s="12" t="s">
        <v>8221</v>
      </c>
      <c r="E1245">
        <v>7</v>
      </c>
    </row>
    <row r="1246" spans="1:5" x14ac:dyDescent="0.2">
      <c r="A1246" s="11" t="s">
        <v>8219</v>
      </c>
      <c r="B1246">
        <v>58</v>
      </c>
      <c r="D1246" s="12" t="s">
        <v>8221</v>
      </c>
      <c r="E1246">
        <v>2</v>
      </c>
    </row>
    <row r="1247" spans="1:5" x14ac:dyDescent="0.2">
      <c r="A1247" s="11" t="s">
        <v>8219</v>
      </c>
      <c r="B1247">
        <v>47</v>
      </c>
      <c r="D1247" s="12" t="s">
        <v>8221</v>
      </c>
      <c r="E1247">
        <v>1</v>
      </c>
    </row>
    <row r="1248" spans="1:5" x14ac:dyDescent="0.2">
      <c r="A1248" s="11" t="s">
        <v>8219</v>
      </c>
      <c r="B1248">
        <v>36</v>
      </c>
      <c r="D1248" s="12" t="s">
        <v>8221</v>
      </c>
      <c r="E1248">
        <v>4</v>
      </c>
    </row>
    <row r="1249" spans="1:5" x14ac:dyDescent="0.2">
      <c r="A1249" s="11" t="s">
        <v>8219</v>
      </c>
      <c r="B1249">
        <v>17</v>
      </c>
      <c r="D1249" s="12" t="s">
        <v>8221</v>
      </c>
      <c r="E1249">
        <v>6</v>
      </c>
    </row>
    <row r="1250" spans="1:5" x14ac:dyDescent="0.2">
      <c r="A1250" s="11" t="s">
        <v>8219</v>
      </c>
      <c r="B1250">
        <v>104</v>
      </c>
      <c r="D1250" s="12" t="s">
        <v>8221</v>
      </c>
      <c r="E1250">
        <v>8</v>
      </c>
    </row>
    <row r="1251" spans="1:5" x14ac:dyDescent="0.2">
      <c r="A1251" s="11" t="s">
        <v>8219</v>
      </c>
      <c r="B1251">
        <v>47</v>
      </c>
      <c r="D1251" s="12" t="s">
        <v>8221</v>
      </c>
      <c r="E1251">
        <v>14</v>
      </c>
    </row>
    <row r="1252" spans="1:5" x14ac:dyDescent="0.2">
      <c r="A1252" s="11" t="s">
        <v>8219</v>
      </c>
      <c r="B1252">
        <v>38</v>
      </c>
      <c r="D1252" s="12" t="s">
        <v>8221</v>
      </c>
      <c r="E1252">
        <v>0</v>
      </c>
    </row>
    <row r="1253" spans="1:5" x14ac:dyDescent="0.2">
      <c r="A1253" s="11" t="s">
        <v>8219</v>
      </c>
      <c r="B1253">
        <v>81</v>
      </c>
      <c r="D1253" s="12" t="s">
        <v>8221</v>
      </c>
      <c r="E1253">
        <v>4</v>
      </c>
    </row>
    <row r="1254" spans="1:5" x14ac:dyDescent="0.2">
      <c r="A1254" s="11" t="s">
        <v>8219</v>
      </c>
      <c r="B1254">
        <v>55</v>
      </c>
      <c r="D1254" s="12" t="s">
        <v>8221</v>
      </c>
      <c r="E1254">
        <v>0</v>
      </c>
    </row>
    <row r="1255" spans="1:5" x14ac:dyDescent="0.2">
      <c r="A1255" s="11" t="s">
        <v>8219</v>
      </c>
      <c r="B1255">
        <v>41</v>
      </c>
      <c r="D1255" s="12" t="s">
        <v>8221</v>
      </c>
      <c r="E1255">
        <v>0</v>
      </c>
    </row>
    <row r="1256" spans="1:5" x14ac:dyDescent="0.2">
      <c r="A1256" s="11" t="s">
        <v>8219</v>
      </c>
      <c r="B1256">
        <v>79</v>
      </c>
      <c r="D1256" s="12" t="s">
        <v>8221</v>
      </c>
      <c r="E1256">
        <v>1</v>
      </c>
    </row>
    <row r="1257" spans="1:5" x14ac:dyDescent="0.2">
      <c r="A1257" s="11" t="s">
        <v>8219</v>
      </c>
      <c r="B1257">
        <v>16</v>
      </c>
      <c r="D1257" s="12" t="s">
        <v>8221</v>
      </c>
      <c r="E1257">
        <v>1</v>
      </c>
    </row>
    <row r="1258" spans="1:5" x14ac:dyDescent="0.2">
      <c r="A1258" s="11" t="s">
        <v>8219</v>
      </c>
      <c r="B1258">
        <v>8</v>
      </c>
      <c r="D1258" s="12" t="s">
        <v>8221</v>
      </c>
      <c r="E1258">
        <v>1</v>
      </c>
    </row>
    <row r="1259" spans="1:5" x14ac:dyDescent="0.2">
      <c r="A1259" s="11" t="s">
        <v>8219</v>
      </c>
      <c r="B1259">
        <v>95</v>
      </c>
      <c r="D1259" s="12" t="s">
        <v>8221</v>
      </c>
      <c r="E1259">
        <v>1</v>
      </c>
    </row>
    <row r="1260" spans="1:5" x14ac:dyDescent="0.2">
      <c r="A1260" s="11" t="s">
        <v>8219</v>
      </c>
      <c r="B1260">
        <v>25</v>
      </c>
      <c r="D1260" s="12" t="s">
        <v>8221</v>
      </c>
      <c r="E1260">
        <v>4</v>
      </c>
    </row>
    <row r="1261" spans="1:5" x14ac:dyDescent="0.2">
      <c r="A1261" s="11" t="s">
        <v>8219</v>
      </c>
      <c r="B1261">
        <v>19</v>
      </c>
      <c r="D1261" s="12" t="s">
        <v>8221</v>
      </c>
      <c r="E1261">
        <v>0</v>
      </c>
    </row>
    <row r="1262" spans="1:5" x14ac:dyDescent="0.2">
      <c r="A1262" s="11" t="s">
        <v>8219</v>
      </c>
      <c r="B1262">
        <v>90</v>
      </c>
      <c r="D1262" s="12" t="s">
        <v>8221</v>
      </c>
      <c r="E1262">
        <v>0</v>
      </c>
    </row>
    <row r="1263" spans="1:5" x14ac:dyDescent="0.2">
      <c r="A1263" s="11" t="s">
        <v>8219</v>
      </c>
      <c r="B1263">
        <v>41</v>
      </c>
      <c r="D1263" s="12" t="s">
        <v>8221</v>
      </c>
      <c r="E1263">
        <v>2</v>
      </c>
    </row>
    <row r="1264" spans="1:5" x14ac:dyDescent="0.2">
      <c r="A1264" s="11" t="s">
        <v>8219</v>
      </c>
      <c r="B1264">
        <v>30</v>
      </c>
      <c r="D1264" s="12" t="s">
        <v>8221</v>
      </c>
      <c r="E1264">
        <v>24</v>
      </c>
    </row>
    <row r="1265" spans="1:5" x14ac:dyDescent="0.2">
      <c r="A1265" s="11" t="s">
        <v>8219</v>
      </c>
      <c r="B1265">
        <v>38</v>
      </c>
      <c r="D1265" s="12" t="s">
        <v>8221</v>
      </c>
      <c r="E1265">
        <v>1</v>
      </c>
    </row>
    <row r="1266" spans="1:5" x14ac:dyDescent="0.2">
      <c r="A1266" s="11" t="s">
        <v>8219</v>
      </c>
      <c r="B1266">
        <v>65</v>
      </c>
      <c r="D1266" s="12" t="s">
        <v>8221</v>
      </c>
      <c r="E1266">
        <v>2</v>
      </c>
    </row>
    <row r="1267" spans="1:5" x14ac:dyDescent="0.2">
      <c r="A1267" s="11" t="s">
        <v>8219</v>
      </c>
      <c r="B1267">
        <v>75</v>
      </c>
      <c r="D1267" s="12" t="s">
        <v>8221</v>
      </c>
      <c r="E1267">
        <v>1</v>
      </c>
    </row>
    <row r="1268" spans="1:5" x14ac:dyDescent="0.2">
      <c r="A1268" s="11" t="s">
        <v>8219</v>
      </c>
      <c r="B1268">
        <v>16</v>
      </c>
      <c r="D1268" s="12" t="s">
        <v>8221</v>
      </c>
      <c r="E1268">
        <v>37</v>
      </c>
    </row>
    <row r="1269" spans="1:5" x14ac:dyDescent="0.2">
      <c r="A1269" s="11" t="s">
        <v>8219</v>
      </c>
      <c r="B1269">
        <v>10</v>
      </c>
      <c r="D1269" s="12" t="s">
        <v>8221</v>
      </c>
      <c r="E1269">
        <v>5</v>
      </c>
    </row>
    <row r="1270" spans="1:5" x14ac:dyDescent="0.2">
      <c r="A1270" s="11" t="s">
        <v>8219</v>
      </c>
      <c r="B1270">
        <v>27</v>
      </c>
      <c r="D1270" s="12" t="s">
        <v>8221</v>
      </c>
      <c r="E1270">
        <v>4</v>
      </c>
    </row>
    <row r="1271" spans="1:5" x14ac:dyDescent="0.2">
      <c r="A1271" s="11" t="s">
        <v>8219</v>
      </c>
      <c r="B1271">
        <v>259</v>
      </c>
      <c r="D1271" s="12" t="s">
        <v>8221</v>
      </c>
      <c r="E1271">
        <v>16</v>
      </c>
    </row>
    <row r="1272" spans="1:5" x14ac:dyDescent="0.2">
      <c r="A1272" s="11" t="s">
        <v>8219</v>
      </c>
      <c r="B1272">
        <v>39</v>
      </c>
      <c r="D1272" s="12" t="s">
        <v>8221</v>
      </c>
      <c r="E1272">
        <v>9</v>
      </c>
    </row>
    <row r="1273" spans="1:5" x14ac:dyDescent="0.2">
      <c r="A1273" s="11" t="s">
        <v>8219</v>
      </c>
      <c r="B1273">
        <v>42</v>
      </c>
      <c r="D1273" s="12" t="s">
        <v>8221</v>
      </c>
      <c r="E1273">
        <v>0</v>
      </c>
    </row>
    <row r="1274" spans="1:5" x14ac:dyDescent="0.2">
      <c r="A1274" s="11" t="s">
        <v>8219</v>
      </c>
      <c r="B1274">
        <v>10</v>
      </c>
      <c r="D1274" s="12" t="s">
        <v>8221</v>
      </c>
      <c r="E1274">
        <v>40</v>
      </c>
    </row>
    <row r="1275" spans="1:5" x14ac:dyDescent="0.2">
      <c r="A1275" s="11" t="s">
        <v>8219</v>
      </c>
      <c r="B1275">
        <v>56</v>
      </c>
      <c r="D1275" s="12" t="s">
        <v>8221</v>
      </c>
      <c r="E1275">
        <v>0</v>
      </c>
    </row>
    <row r="1276" spans="1:5" x14ac:dyDescent="0.2">
      <c r="A1276" s="11" t="s">
        <v>8219</v>
      </c>
      <c r="B1276">
        <v>20</v>
      </c>
      <c r="D1276" s="12" t="s">
        <v>8221</v>
      </c>
      <c r="E1276">
        <v>2</v>
      </c>
    </row>
    <row r="1277" spans="1:5" x14ac:dyDescent="0.2">
      <c r="A1277" s="11" t="s">
        <v>8219</v>
      </c>
      <c r="B1277">
        <v>170</v>
      </c>
      <c r="D1277" s="12" t="s">
        <v>8221</v>
      </c>
      <c r="E1277">
        <v>1</v>
      </c>
    </row>
    <row r="1278" spans="1:5" x14ac:dyDescent="0.2">
      <c r="A1278" s="11" t="s">
        <v>8219</v>
      </c>
      <c r="B1278">
        <v>29</v>
      </c>
      <c r="D1278" s="12" t="s">
        <v>8221</v>
      </c>
      <c r="E1278">
        <v>9</v>
      </c>
    </row>
    <row r="1279" spans="1:5" x14ac:dyDescent="0.2">
      <c r="A1279" s="11" t="s">
        <v>8219</v>
      </c>
      <c r="B1279">
        <v>132</v>
      </c>
      <c r="D1279" s="12" t="s">
        <v>8221</v>
      </c>
      <c r="E1279">
        <v>34</v>
      </c>
    </row>
    <row r="1280" spans="1:5" x14ac:dyDescent="0.2">
      <c r="A1280" s="11" t="s">
        <v>8219</v>
      </c>
      <c r="B1280">
        <v>27</v>
      </c>
      <c r="D1280" s="12" t="s">
        <v>8221</v>
      </c>
      <c r="E1280">
        <v>23</v>
      </c>
    </row>
    <row r="1281" spans="1:5" x14ac:dyDescent="0.2">
      <c r="A1281" s="11" t="s">
        <v>8219</v>
      </c>
      <c r="B1281">
        <v>26</v>
      </c>
      <c r="D1281" s="12" t="s">
        <v>8221</v>
      </c>
      <c r="E1281">
        <v>19</v>
      </c>
    </row>
    <row r="1282" spans="1:5" x14ac:dyDescent="0.2">
      <c r="A1282" s="11" t="s">
        <v>8219</v>
      </c>
      <c r="B1282">
        <v>43</v>
      </c>
      <c r="D1282" s="12" t="s">
        <v>8221</v>
      </c>
      <c r="E1282">
        <v>50</v>
      </c>
    </row>
    <row r="1283" spans="1:5" x14ac:dyDescent="0.2">
      <c r="A1283" s="11" t="s">
        <v>8219</v>
      </c>
      <c r="B1283">
        <v>80</v>
      </c>
      <c r="D1283" s="12" t="s">
        <v>8221</v>
      </c>
      <c r="E1283">
        <v>12</v>
      </c>
    </row>
    <row r="1284" spans="1:5" x14ac:dyDescent="0.2">
      <c r="A1284" s="11" t="s">
        <v>8219</v>
      </c>
      <c r="B1284">
        <v>33</v>
      </c>
      <c r="D1284" s="12" t="s">
        <v>8221</v>
      </c>
      <c r="E1284">
        <v>8</v>
      </c>
    </row>
    <row r="1285" spans="1:5" x14ac:dyDescent="0.2">
      <c r="A1285" s="11" t="s">
        <v>8219</v>
      </c>
      <c r="B1285">
        <v>71</v>
      </c>
      <c r="D1285" s="12" t="s">
        <v>8221</v>
      </c>
      <c r="E1285">
        <v>9</v>
      </c>
    </row>
    <row r="1286" spans="1:5" x14ac:dyDescent="0.2">
      <c r="A1286" s="11" t="s">
        <v>8219</v>
      </c>
      <c r="B1286">
        <v>81</v>
      </c>
      <c r="D1286" s="12" t="s">
        <v>8221</v>
      </c>
      <c r="E1286">
        <v>43</v>
      </c>
    </row>
    <row r="1287" spans="1:5" x14ac:dyDescent="0.2">
      <c r="A1287" s="11" t="s">
        <v>8219</v>
      </c>
      <c r="B1287">
        <v>76</v>
      </c>
      <c r="D1287" s="12" t="s">
        <v>8221</v>
      </c>
      <c r="E1287">
        <v>28</v>
      </c>
    </row>
    <row r="1288" spans="1:5" x14ac:dyDescent="0.2">
      <c r="A1288" s="11" t="s">
        <v>8219</v>
      </c>
      <c r="B1288">
        <v>48</v>
      </c>
      <c r="D1288" s="12" t="s">
        <v>8221</v>
      </c>
      <c r="E1288">
        <v>4</v>
      </c>
    </row>
    <row r="1289" spans="1:5" x14ac:dyDescent="0.2">
      <c r="A1289" s="11" t="s">
        <v>8219</v>
      </c>
      <c r="B1289">
        <v>61</v>
      </c>
      <c r="D1289" s="12" t="s">
        <v>8221</v>
      </c>
      <c r="E1289">
        <v>24</v>
      </c>
    </row>
    <row r="1290" spans="1:5" x14ac:dyDescent="0.2">
      <c r="A1290" s="11" t="s">
        <v>8219</v>
      </c>
      <c r="B1290">
        <v>60</v>
      </c>
      <c r="D1290" s="12" t="s">
        <v>8221</v>
      </c>
      <c r="E1290">
        <v>2</v>
      </c>
    </row>
    <row r="1291" spans="1:5" x14ac:dyDescent="0.2">
      <c r="A1291" s="11" t="s">
        <v>8219</v>
      </c>
      <c r="B1291">
        <v>136</v>
      </c>
      <c r="D1291" s="12" t="s">
        <v>8221</v>
      </c>
      <c r="E1291">
        <v>2</v>
      </c>
    </row>
    <row r="1292" spans="1:5" x14ac:dyDescent="0.2">
      <c r="A1292" s="11" t="s">
        <v>8219</v>
      </c>
      <c r="B1292">
        <v>14</v>
      </c>
      <c r="D1292" s="12" t="s">
        <v>8221</v>
      </c>
      <c r="E1292">
        <v>20</v>
      </c>
    </row>
    <row r="1293" spans="1:5" x14ac:dyDescent="0.2">
      <c r="A1293" s="11" t="s">
        <v>8219</v>
      </c>
      <c r="B1293">
        <v>78</v>
      </c>
      <c r="D1293" s="12" t="s">
        <v>8221</v>
      </c>
      <c r="E1293">
        <v>1</v>
      </c>
    </row>
    <row r="1294" spans="1:5" x14ac:dyDescent="0.2">
      <c r="A1294" s="11" t="s">
        <v>8219</v>
      </c>
      <c r="B1294">
        <v>4</v>
      </c>
      <c r="D1294" s="12" t="s">
        <v>8221</v>
      </c>
      <c r="E1294">
        <v>1</v>
      </c>
    </row>
    <row r="1295" spans="1:5" x14ac:dyDescent="0.2">
      <c r="A1295" s="11" t="s">
        <v>8219</v>
      </c>
      <c r="B1295">
        <v>11</v>
      </c>
      <c r="D1295" s="12" t="s">
        <v>8221</v>
      </c>
      <c r="E1295">
        <v>4</v>
      </c>
    </row>
    <row r="1296" spans="1:5" x14ac:dyDescent="0.2">
      <c r="A1296" s="11" t="s">
        <v>8219</v>
      </c>
      <c r="B1296">
        <v>185</v>
      </c>
      <c r="D1296" s="12" t="s">
        <v>8221</v>
      </c>
      <c r="E1296">
        <v>1</v>
      </c>
    </row>
    <row r="1297" spans="1:5" x14ac:dyDescent="0.2">
      <c r="A1297" s="11" t="s">
        <v>8219</v>
      </c>
      <c r="B1297">
        <v>59</v>
      </c>
      <c r="D1297" s="12" t="s">
        <v>8221</v>
      </c>
      <c r="E1297">
        <v>1</v>
      </c>
    </row>
    <row r="1298" spans="1:5" x14ac:dyDescent="0.2">
      <c r="A1298" s="11" t="s">
        <v>8219</v>
      </c>
      <c r="B1298">
        <v>27</v>
      </c>
      <c r="D1298" s="12" t="s">
        <v>8221</v>
      </c>
      <c r="E1298">
        <v>13</v>
      </c>
    </row>
    <row r="1299" spans="1:5" x14ac:dyDescent="0.2">
      <c r="A1299" s="11" t="s">
        <v>8219</v>
      </c>
      <c r="B1299">
        <v>63</v>
      </c>
      <c r="D1299" s="12" t="s">
        <v>8221</v>
      </c>
      <c r="E1299">
        <v>1</v>
      </c>
    </row>
    <row r="1300" spans="1:5" x14ac:dyDescent="0.2">
      <c r="A1300" s="11" t="s">
        <v>8219</v>
      </c>
      <c r="B1300">
        <v>13</v>
      </c>
      <c r="D1300" s="12" t="s">
        <v>8221</v>
      </c>
      <c r="E1300">
        <v>1</v>
      </c>
    </row>
    <row r="1301" spans="1:5" x14ac:dyDescent="0.2">
      <c r="A1301" s="11" t="s">
        <v>8219</v>
      </c>
      <c r="B1301">
        <v>13</v>
      </c>
      <c r="D1301" s="12" t="s">
        <v>8221</v>
      </c>
      <c r="E1301">
        <v>0</v>
      </c>
    </row>
    <row r="1302" spans="1:5" x14ac:dyDescent="0.2">
      <c r="A1302" s="11" t="s">
        <v>8219</v>
      </c>
      <c r="B1302">
        <v>57</v>
      </c>
      <c r="D1302" s="12" t="s">
        <v>8221</v>
      </c>
      <c r="E1302">
        <v>3</v>
      </c>
    </row>
    <row r="1303" spans="1:5" x14ac:dyDescent="0.2">
      <c r="A1303" s="11" t="s">
        <v>8219</v>
      </c>
      <c r="B1303">
        <v>61</v>
      </c>
      <c r="D1303" s="12" t="s">
        <v>8221</v>
      </c>
      <c r="E1303">
        <v>14</v>
      </c>
    </row>
    <row r="1304" spans="1:5" x14ac:dyDescent="0.2">
      <c r="A1304" s="11" t="s">
        <v>8219</v>
      </c>
      <c r="B1304">
        <v>65</v>
      </c>
      <c r="D1304" s="12" t="s">
        <v>8221</v>
      </c>
      <c r="E1304">
        <v>2</v>
      </c>
    </row>
    <row r="1305" spans="1:5" x14ac:dyDescent="0.2">
      <c r="A1305" s="11" t="s">
        <v>8219</v>
      </c>
      <c r="B1305">
        <v>134</v>
      </c>
      <c r="D1305" s="12" t="s">
        <v>8221</v>
      </c>
      <c r="E1305">
        <v>5</v>
      </c>
    </row>
    <row r="1306" spans="1:5" x14ac:dyDescent="0.2">
      <c r="A1306" s="11" t="s">
        <v>8219</v>
      </c>
      <c r="B1306">
        <v>37</v>
      </c>
      <c r="D1306" s="12" t="s">
        <v>8221</v>
      </c>
      <c r="E1306">
        <v>14</v>
      </c>
    </row>
    <row r="1307" spans="1:5" x14ac:dyDescent="0.2">
      <c r="A1307" s="11" t="s">
        <v>8219</v>
      </c>
      <c r="B1307">
        <v>37</v>
      </c>
      <c r="D1307" s="12" t="s">
        <v>8221</v>
      </c>
      <c r="E1307">
        <v>9</v>
      </c>
    </row>
    <row r="1308" spans="1:5" x14ac:dyDescent="0.2">
      <c r="A1308" s="11" t="s">
        <v>8219</v>
      </c>
      <c r="B1308">
        <v>150</v>
      </c>
      <c r="D1308" s="12" t="s">
        <v>8221</v>
      </c>
      <c r="E1308">
        <v>8</v>
      </c>
    </row>
    <row r="1309" spans="1:5" x14ac:dyDescent="0.2">
      <c r="A1309" s="11" t="s">
        <v>8219</v>
      </c>
      <c r="B1309">
        <v>56</v>
      </c>
      <c r="D1309" s="12" t="s">
        <v>8221</v>
      </c>
      <c r="E1309">
        <v>7</v>
      </c>
    </row>
    <row r="1310" spans="1:5" x14ac:dyDescent="0.2">
      <c r="A1310" s="11" t="s">
        <v>8219</v>
      </c>
      <c r="B1310">
        <v>18</v>
      </c>
      <c r="D1310" s="12" t="s">
        <v>8221</v>
      </c>
      <c r="E1310">
        <v>0</v>
      </c>
    </row>
    <row r="1311" spans="1:5" x14ac:dyDescent="0.2">
      <c r="A1311" s="11" t="s">
        <v>8219</v>
      </c>
      <c r="B1311">
        <v>60</v>
      </c>
      <c r="D1311" s="12" t="s">
        <v>8221</v>
      </c>
      <c r="E1311">
        <v>84</v>
      </c>
    </row>
    <row r="1312" spans="1:5" x14ac:dyDescent="0.2">
      <c r="A1312" s="11" t="s">
        <v>8219</v>
      </c>
      <c r="B1312">
        <v>67</v>
      </c>
      <c r="D1312" s="12" t="s">
        <v>8221</v>
      </c>
      <c r="E1312">
        <v>11</v>
      </c>
    </row>
    <row r="1313" spans="1:5" x14ac:dyDescent="0.2">
      <c r="A1313" s="11" t="s">
        <v>8219</v>
      </c>
      <c r="B1313">
        <v>35</v>
      </c>
      <c r="D1313" s="12" t="s">
        <v>8221</v>
      </c>
      <c r="E1313">
        <v>1</v>
      </c>
    </row>
    <row r="1314" spans="1:5" x14ac:dyDescent="0.2">
      <c r="A1314" s="11" t="s">
        <v>8219</v>
      </c>
      <c r="B1314">
        <v>34</v>
      </c>
      <c r="D1314" s="12" t="s">
        <v>8221</v>
      </c>
      <c r="E1314">
        <v>4</v>
      </c>
    </row>
    <row r="1315" spans="1:5" x14ac:dyDescent="0.2">
      <c r="A1315" s="11" t="s">
        <v>8219</v>
      </c>
      <c r="B1315">
        <v>36</v>
      </c>
      <c r="D1315" s="12" t="s">
        <v>8221</v>
      </c>
      <c r="E1315">
        <v>10</v>
      </c>
    </row>
    <row r="1316" spans="1:5" x14ac:dyDescent="0.2">
      <c r="A1316" s="11" t="s">
        <v>8219</v>
      </c>
      <c r="B1316">
        <v>18</v>
      </c>
      <c r="D1316" s="12" t="s">
        <v>8221</v>
      </c>
      <c r="E1316">
        <v>16</v>
      </c>
    </row>
    <row r="1317" spans="1:5" x14ac:dyDescent="0.2">
      <c r="A1317" s="11" t="s">
        <v>8219</v>
      </c>
      <c r="B1317">
        <v>25</v>
      </c>
      <c r="D1317" s="12" t="s">
        <v>8221</v>
      </c>
      <c r="E1317">
        <v>2</v>
      </c>
    </row>
    <row r="1318" spans="1:5" x14ac:dyDescent="0.2">
      <c r="A1318" s="11" t="s">
        <v>8219</v>
      </c>
      <c r="B1318">
        <v>21</v>
      </c>
      <c r="D1318" s="12" t="s">
        <v>8221</v>
      </c>
      <c r="E1318">
        <v>5</v>
      </c>
    </row>
    <row r="1319" spans="1:5" x14ac:dyDescent="0.2">
      <c r="A1319" s="11" t="s">
        <v>8219</v>
      </c>
      <c r="B1319">
        <v>151</v>
      </c>
      <c r="D1319" s="12" t="s">
        <v>8221</v>
      </c>
      <c r="E1319">
        <v>1</v>
      </c>
    </row>
    <row r="1320" spans="1:5" x14ac:dyDescent="0.2">
      <c r="A1320" s="11" t="s">
        <v>8219</v>
      </c>
      <c r="B1320">
        <v>489</v>
      </c>
      <c r="D1320" s="12" t="s">
        <v>8221</v>
      </c>
      <c r="E1320">
        <v>31</v>
      </c>
    </row>
    <row r="1321" spans="1:5" x14ac:dyDescent="0.2">
      <c r="A1321" s="11" t="s">
        <v>8219</v>
      </c>
      <c r="B1321">
        <v>50</v>
      </c>
      <c r="D1321" s="12" t="s">
        <v>8221</v>
      </c>
      <c r="E1321">
        <v>0</v>
      </c>
    </row>
    <row r="1322" spans="1:5" x14ac:dyDescent="0.2">
      <c r="A1322" s="11" t="s">
        <v>8219</v>
      </c>
      <c r="B1322">
        <v>321</v>
      </c>
      <c r="D1322" s="12" t="s">
        <v>8221</v>
      </c>
      <c r="E1322">
        <v>2</v>
      </c>
    </row>
    <row r="1323" spans="1:5" x14ac:dyDescent="0.2">
      <c r="A1323" s="11" t="s">
        <v>8219</v>
      </c>
      <c r="B1323">
        <v>1762</v>
      </c>
      <c r="D1323" s="12" t="s">
        <v>8221</v>
      </c>
      <c r="E1323">
        <v>7</v>
      </c>
    </row>
    <row r="1324" spans="1:5" x14ac:dyDescent="0.2">
      <c r="A1324" s="11" t="s">
        <v>8219</v>
      </c>
      <c r="B1324">
        <v>385</v>
      </c>
      <c r="D1324" s="12" t="s">
        <v>8221</v>
      </c>
      <c r="E1324">
        <v>16</v>
      </c>
    </row>
    <row r="1325" spans="1:5" x14ac:dyDescent="0.2">
      <c r="A1325" s="11" t="s">
        <v>8219</v>
      </c>
      <c r="B1325">
        <v>398</v>
      </c>
      <c r="D1325" s="12" t="s">
        <v>8221</v>
      </c>
      <c r="E1325">
        <v>4</v>
      </c>
    </row>
    <row r="1326" spans="1:5" x14ac:dyDescent="0.2">
      <c r="A1326" s="11" t="s">
        <v>8219</v>
      </c>
      <c r="B1326">
        <v>304</v>
      </c>
      <c r="D1326" s="12" t="s">
        <v>8221</v>
      </c>
      <c r="E1326">
        <v>4</v>
      </c>
    </row>
    <row r="1327" spans="1:5" x14ac:dyDescent="0.2">
      <c r="A1327" s="11" t="s">
        <v>8219</v>
      </c>
      <c r="B1327">
        <v>676</v>
      </c>
      <c r="D1327" s="12" t="s">
        <v>8221</v>
      </c>
      <c r="E1327">
        <v>4</v>
      </c>
    </row>
    <row r="1328" spans="1:5" x14ac:dyDescent="0.2">
      <c r="A1328" s="11" t="s">
        <v>8219</v>
      </c>
      <c r="B1328">
        <v>577</v>
      </c>
      <c r="D1328" s="12" t="s">
        <v>8221</v>
      </c>
      <c r="E1328">
        <v>3</v>
      </c>
    </row>
    <row r="1329" spans="1:5" x14ac:dyDescent="0.2">
      <c r="A1329" s="11" t="s">
        <v>8219</v>
      </c>
      <c r="B1329">
        <v>3663</v>
      </c>
      <c r="D1329" s="12" t="s">
        <v>8221</v>
      </c>
      <c r="E1329">
        <v>36</v>
      </c>
    </row>
    <row r="1330" spans="1:5" x14ac:dyDescent="0.2">
      <c r="A1330" s="11" t="s">
        <v>8219</v>
      </c>
      <c r="B1330">
        <v>294</v>
      </c>
      <c r="D1330" s="12" t="s">
        <v>8221</v>
      </c>
      <c r="E1330">
        <v>1</v>
      </c>
    </row>
    <row r="1331" spans="1:5" x14ac:dyDescent="0.2">
      <c r="A1331" s="11" t="s">
        <v>8219</v>
      </c>
      <c r="B1331">
        <v>28</v>
      </c>
      <c r="D1331" s="12" t="s">
        <v>8221</v>
      </c>
      <c r="E1331">
        <v>7</v>
      </c>
    </row>
    <row r="1332" spans="1:5" x14ac:dyDescent="0.2">
      <c r="A1332" s="11" t="s">
        <v>8219</v>
      </c>
      <c r="B1332">
        <v>100</v>
      </c>
      <c r="D1332" s="12" t="s">
        <v>8221</v>
      </c>
      <c r="E1332">
        <v>27</v>
      </c>
    </row>
    <row r="1333" spans="1:5" x14ac:dyDescent="0.2">
      <c r="A1333" s="11" t="s">
        <v>8219</v>
      </c>
      <c r="B1333">
        <v>72</v>
      </c>
      <c r="D1333" s="12" t="s">
        <v>8221</v>
      </c>
      <c r="E1333">
        <v>1</v>
      </c>
    </row>
    <row r="1334" spans="1:5" x14ac:dyDescent="0.2">
      <c r="A1334" s="11" t="s">
        <v>8219</v>
      </c>
      <c r="B1334">
        <v>238</v>
      </c>
      <c r="D1334" s="12" t="s">
        <v>8221</v>
      </c>
      <c r="E1334">
        <v>0</v>
      </c>
    </row>
    <row r="1335" spans="1:5" x14ac:dyDescent="0.2">
      <c r="A1335" s="11" t="s">
        <v>8219</v>
      </c>
      <c r="B1335">
        <v>159</v>
      </c>
      <c r="D1335" s="12" t="s">
        <v>8221</v>
      </c>
      <c r="E1335">
        <v>1</v>
      </c>
    </row>
    <row r="1336" spans="1:5" x14ac:dyDescent="0.2">
      <c r="A1336" s="11" t="s">
        <v>8219</v>
      </c>
      <c r="B1336">
        <v>77</v>
      </c>
      <c r="D1336" s="12" t="s">
        <v>8221</v>
      </c>
      <c r="E1336">
        <v>3</v>
      </c>
    </row>
    <row r="1337" spans="1:5" x14ac:dyDescent="0.2">
      <c r="A1337" s="11" t="s">
        <v>8219</v>
      </c>
      <c r="B1337">
        <v>53</v>
      </c>
      <c r="D1337" s="12" t="s">
        <v>8221</v>
      </c>
      <c r="E1337">
        <v>3</v>
      </c>
    </row>
    <row r="1338" spans="1:5" x14ac:dyDescent="0.2">
      <c r="A1338" s="11" t="s">
        <v>8219</v>
      </c>
      <c r="B1338">
        <v>1251</v>
      </c>
      <c r="D1338" s="12" t="s">
        <v>8221</v>
      </c>
      <c r="E1338">
        <v>3</v>
      </c>
    </row>
    <row r="1339" spans="1:5" x14ac:dyDescent="0.2">
      <c r="A1339" s="11" t="s">
        <v>8219</v>
      </c>
      <c r="B1339">
        <v>465</v>
      </c>
      <c r="D1339" s="12" t="s">
        <v>8221</v>
      </c>
      <c r="E1339">
        <v>0</v>
      </c>
    </row>
    <row r="1340" spans="1:5" x14ac:dyDescent="0.2">
      <c r="A1340" s="11" t="s">
        <v>8219</v>
      </c>
      <c r="B1340">
        <v>74</v>
      </c>
      <c r="D1340" s="12" t="s">
        <v>8221</v>
      </c>
      <c r="E1340">
        <v>6</v>
      </c>
    </row>
    <row r="1341" spans="1:5" x14ac:dyDescent="0.2">
      <c r="A1341" s="11" t="s">
        <v>8219</v>
      </c>
      <c r="B1341">
        <v>62</v>
      </c>
      <c r="D1341" s="12" t="s">
        <v>8221</v>
      </c>
      <c r="E1341">
        <v>17</v>
      </c>
    </row>
    <row r="1342" spans="1:5" x14ac:dyDescent="0.2">
      <c r="A1342" s="11" t="s">
        <v>8219</v>
      </c>
      <c r="B1342">
        <v>3468</v>
      </c>
      <c r="D1342" s="12" t="s">
        <v>8221</v>
      </c>
      <c r="E1342">
        <v>40</v>
      </c>
    </row>
    <row r="1343" spans="1:5" x14ac:dyDescent="0.2">
      <c r="A1343" s="11" t="s">
        <v>8219</v>
      </c>
      <c r="B1343">
        <v>52</v>
      </c>
      <c r="D1343" s="12" t="s">
        <v>8221</v>
      </c>
      <c r="E1343">
        <v>3</v>
      </c>
    </row>
    <row r="1344" spans="1:5" x14ac:dyDescent="0.2">
      <c r="A1344" s="11" t="s">
        <v>8219</v>
      </c>
      <c r="B1344">
        <v>50</v>
      </c>
      <c r="D1344" s="12" t="s">
        <v>8221</v>
      </c>
      <c r="E1344">
        <v>1</v>
      </c>
    </row>
    <row r="1345" spans="1:5" x14ac:dyDescent="0.2">
      <c r="A1345" s="11" t="s">
        <v>8219</v>
      </c>
      <c r="B1345">
        <v>45</v>
      </c>
      <c r="D1345" s="12" t="s">
        <v>8221</v>
      </c>
      <c r="E1345">
        <v>2</v>
      </c>
    </row>
    <row r="1346" spans="1:5" x14ac:dyDescent="0.2">
      <c r="A1346" s="11" t="s">
        <v>8219</v>
      </c>
      <c r="B1346">
        <v>21</v>
      </c>
      <c r="D1346" s="12" t="s">
        <v>8221</v>
      </c>
      <c r="E1346">
        <v>7</v>
      </c>
    </row>
    <row r="1347" spans="1:5" x14ac:dyDescent="0.2">
      <c r="A1347" s="11" t="s">
        <v>8219</v>
      </c>
      <c r="B1347">
        <v>100</v>
      </c>
      <c r="D1347" s="12" t="s">
        <v>8221</v>
      </c>
      <c r="E1347">
        <v>14</v>
      </c>
    </row>
    <row r="1348" spans="1:5" x14ac:dyDescent="0.2">
      <c r="A1348" s="11" t="s">
        <v>8219</v>
      </c>
      <c r="B1348">
        <v>81</v>
      </c>
      <c r="D1348" s="12" t="s">
        <v>8221</v>
      </c>
      <c r="E1348">
        <v>0</v>
      </c>
    </row>
    <row r="1349" spans="1:5" x14ac:dyDescent="0.2">
      <c r="A1349" s="11" t="s">
        <v>8219</v>
      </c>
      <c r="B1349">
        <v>286</v>
      </c>
      <c r="D1349" s="12" t="s">
        <v>8221</v>
      </c>
      <c r="E1349">
        <v>0</v>
      </c>
    </row>
    <row r="1350" spans="1:5" x14ac:dyDescent="0.2">
      <c r="A1350" s="11" t="s">
        <v>8219</v>
      </c>
      <c r="B1350">
        <v>42</v>
      </c>
      <c r="D1350" s="12" t="s">
        <v>8221</v>
      </c>
      <c r="E1350">
        <v>1</v>
      </c>
    </row>
    <row r="1351" spans="1:5" x14ac:dyDescent="0.2">
      <c r="A1351" s="11" t="s">
        <v>8219</v>
      </c>
      <c r="B1351">
        <v>199</v>
      </c>
      <c r="D1351" s="12" t="s">
        <v>8221</v>
      </c>
      <c r="E1351">
        <v>12</v>
      </c>
    </row>
    <row r="1352" spans="1:5" x14ac:dyDescent="0.2">
      <c r="A1352" s="11" t="s">
        <v>8219</v>
      </c>
      <c r="B1352">
        <v>25</v>
      </c>
      <c r="D1352" s="12" t="s">
        <v>8221</v>
      </c>
      <c r="E1352">
        <v>12</v>
      </c>
    </row>
    <row r="1353" spans="1:5" x14ac:dyDescent="0.2">
      <c r="A1353" s="11" t="s">
        <v>8219</v>
      </c>
      <c r="B1353">
        <v>84</v>
      </c>
      <c r="D1353" s="12" t="s">
        <v>8221</v>
      </c>
      <c r="E1353">
        <v>23</v>
      </c>
    </row>
    <row r="1354" spans="1:5" x14ac:dyDescent="0.2">
      <c r="A1354" s="11" t="s">
        <v>8219</v>
      </c>
      <c r="B1354">
        <v>50</v>
      </c>
      <c r="D1354" s="12" t="s">
        <v>8221</v>
      </c>
      <c r="E1354">
        <v>0</v>
      </c>
    </row>
    <row r="1355" spans="1:5" x14ac:dyDescent="0.2">
      <c r="A1355" s="11" t="s">
        <v>8219</v>
      </c>
      <c r="B1355">
        <v>26</v>
      </c>
      <c r="D1355" s="12" t="s">
        <v>8221</v>
      </c>
      <c r="E1355">
        <v>10</v>
      </c>
    </row>
    <row r="1356" spans="1:5" x14ac:dyDescent="0.2">
      <c r="A1356" s="11" t="s">
        <v>8219</v>
      </c>
      <c r="B1356">
        <v>14</v>
      </c>
      <c r="D1356" s="12" t="s">
        <v>8221</v>
      </c>
      <c r="E1356">
        <v>5</v>
      </c>
    </row>
    <row r="1357" spans="1:5" x14ac:dyDescent="0.2">
      <c r="A1357" s="11" t="s">
        <v>8219</v>
      </c>
      <c r="B1357">
        <v>49</v>
      </c>
      <c r="D1357" s="12" t="s">
        <v>8221</v>
      </c>
      <c r="E1357">
        <v>1</v>
      </c>
    </row>
    <row r="1358" spans="1:5" x14ac:dyDescent="0.2">
      <c r="A1358" s="11" t="s">
        <v>8219</v>
      </c>
      <c r="B1358">
        <v>69</v>
      </c>
      <c r="D1358" s="12" t="s">
        <v>8221</v>
      </c>
      <c r="E1358">
        <v>2</v>
      </c>
    </row>
    <row r="1359" spans="1:5" x14ac:dyDescent="0.2">
      <c r="A1359" s="11" t="s">
        <v>8219</v>
      </c>
      <c r="B1359">
        <v>60</v>
      </c>
      <c r="D1359" s="12" t="s">
        <v>8221</v>
      </c>
      <c r="E1359">
        <v>2</v>
      </c>
    </row>
    <row r="1360" spans="1:5" x14ac:dyDescent="0.2">
      <c r="A1360" s="11" t="s">
        <v>8219</v>
      </c>
      <c r="B1360">
        <v>80</v>
      </c>
      <c r="D1360" s="12" t="s">
        <v>8221</v>
      </c>
      <c r="E1360">
        <v>0</v>
      </c>
    </row>
    <row r="1361" spans="1:5" x14ac:dyDescent="0.2">
      <c r="A1361" s="11" t="s">
        <v>8219</v>
      </c>
      <c r="B1361">
        <v>56</v>
      </c>
      <c r="D1361" s="12" t="s">
        <v>8221</v>
      </c>
      <c r="E1361">
        <v>13</v>
      </c>
    </row>
    <row r="1362" spans="1:5" x14ac:dyDescent="0.2">
      <c r="A1362" s="11" t="s">
        <v>8219</v>
      </c>
      <c r="B1362">
        <v>104</v>
      </c>
      <c r="D1362" s="12" t="s">
        <v>8221</v>
      </c>
      <c r="E1362">
        <v>0</v>
      </c>
    </row>
    <row r="1363" spans="1:5" x14ac:dyDescent="0.2">
      <c r="A1363" s="11" t="s">
        <v>8219</v>
      </c>
      <c r="B1363">
        <v>46</v>
      </c>
      <c r="D1363" s="12" t="s">
        <v>8221</v>
      </c>
      <c r="E1363">
        <v>1</v>
      </c>
    </row>
    <row r="1364" spans="1:5" x14ac:dyDescent="0.2">
      <c r="A1364" s="11" t="s">
        <v>8219</v>
      </c>
      <c r="B1364">
        <v>206</v>
      </c>
      <c r="D1364" s="12" t="s">
        <v>8221</v>
      </c>
      <c r="E1364">
        <v>5</v>
      </c>
    </row>
    <row r="1365" spans="1:5" x14ac:dyDescent="0.2">
      <c r="A1365" s="11" t="s">
        <v>8219</v>
      </c>
      <c r="B1365">
        <v>18</v>
      </c>
      <c r="D1365" s="12" t="s">
        <v>8221</v>
      </c>
      <c r="E1365">
        <v>2</v>
      </c>
    </row>
    <row r="1366" spans="1:5" x14ac:dyDescent="0.2">
      <c r="A1366" s="11" t="s">
        <v>8219</v>
      </c>
      <c r="B1366">
        <v>28</v>
      </c>
      <c r="D1366" s="12" t="s">
        <v>8221</v>
      </c>
      <c r="E1366">
        <v>0</v>
      </c>
    </row>
    <row r="1367" spans="1:5" x14ac:dyDescent="0.2">
      <c r="A1367" s="11" t="s">
        <v>8219</v>
      </c>
      <c r="B1367">
        <v>11</v>
      </c>
      <c r="D1367" s="12" t="s">
        <v>8221</v>
      </c>
      <c r="E1367">
        <v>32</v>
      </c>
    </row>
    <row r="1368" spans="1:5" x14ac:dyDescent="0.2">
      <c r="A1368" s="11" t="s">
        <v>8219</v>
      </c>
      <c r="B1368">
        <v>263</v>
      </c>
      <c r="D1368" s="12" t="s">
        <v>8221</v>
      </c>
      <c r="E1368">
        <v>1</v>
      </c>
    </row>
    <row r="1369" spans="1:5" x14ac:dyDescent="0.2">
      <c r="A1369" s="11" t="s">
        <v>8219</v>
      </c>
      <c r="B1369">
        <v>394</v>
      </c>
      <c r="D1369" s="12" t="s">
        <v>8221</v>
      </c>
      <c r="E1369">
        <v>1</v>
      </c>
    </row>
    <row r="1370" spans="1:5" x14ac:dyDescent="0.2">
      <c r="A1370" s="11" t="s">
        <v>8219</v>
      </c>
      <c r="B1370">
        <v>1049</v>
      </c>
      <c r="D1370" s="12" t="s">
        <v>8221</v>
      </c>
      <c r="E1370">
        <v>1</v>
      </c>
    </row>
    <row r="1371" spans="1:5" x14ac:dyDescent="0.2">
      <c r="A1371" s="11" t="s">
        <v>8219</v>
      </c>
      <c r="B1371">
        <v>308</v>
      </c>
      <c r="D1371" s="12" t="s">
        <v>8221</v>
      </c>
      <c r="E1371">
        <v>0</v>
      </c>
    </row>
    <row r="1372" spans="1:5" x14ac:dyDescent="0.2">
      <c r="A1372" s="11" t="s">
        <v>8219</v>
      </c>
      <c r="B1372">
        <v>1088</v>
      </c>
      <c r="D1372" s="12" t="s">
        <v>8221</v>
      </c>
      <c r="E1372">
        <v>0</v>
      </c>
    </row>
    <row r="1373" spans="1:5" x14ac:dyDescent="0.2">
      <c r="A1373" s="11" t="s">
        <v>8219</v>
      </c>
      <c r="B1373">
        <v>73</v>
      </c>
      <c r="D1373" s="12" t="s">
        <v>8221</v>
      </c>
      <c r="E1373">
        <v>8</v>
      </c>
    </row>
    <row r="1374" spans="1:5" x14ac:dyDescent="0.2">
      <c r="A1374" s="11" t="s">
        <v>8219</v>
      </c>
      <c r="B1374">
        <v>143</v>
      </c>
      <c r="D1374" s="12" t="s">
        <v>8221</v>
      </c>
      <c r="E1374">
        <v>0</v>
      </c>
    </row>
    <row r="1375" spans="1:5" x14ac:dyDescent="0.2">
      <c r="A1375" s="11" t="s">
        <v>8219</v>
      </c>
      <c r="B1375">
        <v>1420</v>
      </c>
      <c r="D1375" s="12" t="s">
        <v>8221</v>
      </c>
      <c r="E1375">
        <v>1</v>
      </c>
    </row>
    <row r="1376" spans="1:5" x14ac:dyDescent="0.2">
      <c r="A1376" s="11" t="s">
        <v>8219</v>
      </c>
      <c r="B1376">
        <v>305</v>
      </c>
      <c r="D1376" s="12" t="s">
        <v>8221</v>
      </c>
      <c r="E1376">
        <v>16</v>
      </c>
    </row>
    <row r="1377" spans="1:5" x14ac:dyDescent="0.2">
      <c r="A1377" s="11" t="s">
        <v>8219</v>
      </c>
      <c r="B1377">
        <v>551</v>
      </c>
      <c r="D1377" s="12" t="s">
        <v>8221</v>
      </c>
      <c r="E1377">
        <v>12</v>
      </c>
    </row>
    <row r="1378" spans="1:5" x14ac:dyDescent="0.2">
      <c r="A1378" s="11" t="s">
        <v>8219</v>
      </c>
      <c r="B1378">
        <v>187</v>
      </c>
      <c r="D1378" s="12" t="s">
        <v>8221</v>
      </c>
      <c r="E1378">
        <v>4</v>
      </c>
    </row>
    <row r="1379" spans="1:5" x14ac:dyDescent="0.2">
      <c r="A1379" s="11" t="s">
        <v>8219</v>
      </c>
      <c r="B1379">
        <v>325</v>
      </c>
      <c r="D1379" s="12" t="s">
        <v>8221</v>
      </c>
      <c r="E1379">
        <v>2</v>
      </c>
    </row>
    <row r="1380" spans="1:5" x14ac:dyDescent="0.2">
      <c r="A1380" s="11" t="s">
        <v>8219</v>
      </c>
      <c r="B1380">
        <v>148</v>
      </c>
      <c r="D1380" s="12" t="s">
        <v>8221</v>
      </c>
      <c r="E1380">
        <v>3</v>
      </c>
    </row>
    <row r="1381" spans="1:5" x14ac:dyDescent="0.2">
      <c r="A1381" s="11" t="s">
        <v>8219</v>
      </c>
      <c r="B1381">
        <v>69</v>
      </c>
      <c r="D1381" s="12" t="s">
        <v>8221</v>
      </c>
      <c r="E1381">
        <v>0</v>
      </c>
    </row>
    <row r="1382" spans="1:5" x14ac:dyDescent="0.2">
      <c r="A1382" s="11" t="s">
        <v>8219</v>
      </c>
      <c r="B1382">
        <v>173</v>
      </c>
      <c r="D1382" s="12" t="s">
        <v>8221</v>
      </c>
      <c r="E1382">
        <v>3</v>
      </c>
    </row>
    <row r="1383" spans="1:5" x14ac:dyDescent="0.2">
      <c r="A1383" s="11" t="s">
        <v>8219</v>
      </c>
      <c r="B1383">
        <v>269</v>
      </c>
      <c r="D1383" s="12" t="s">
        <v>8221</v>
      </c>
      <c r="E1383">
        <v>4</v>
      </c>
    </row>
    <row r="1384" spans="1:5" x14ac:dyDescent="0.2">
      <c r="A1384" s="11" t="s">
        <v>8219</v>
      </c>
      <c r="B1384">
        <v>185</v>
      </c>
      <c r="D1384" s="12" t="s">
        <v>8221</v>
      </c>
      <c r="E1384">
        <v>2</v>
      </c>
    </row>
    <row r="1385" spans="1:5" x14ac:dyDescent="0.2">
      <c r="A1385" s="11" t="s">
        <v>8219</v>
      </c>
      <c r="B1385">
        <v>176</v>
      </c>
      <c r="D1385" s="12" t="s">
        <v>8221</v>
      </c>
      <c r="E1385">
        <v>10</v>
      </c>
    </row>
    <row r="1386" spans="1:5" x14ac:dyDescent="0.2">
      <c r="A1386" s="11" t="s">
        <v>8219</v>
      </c>
      <c r="B1386">
        <v>1019</v>
      </c>
      <c r="D1386" s="12" t="s">
        <v>8221</v>
      </c>
      <c r="E1386">
        <v>11</v>
      </c>
    </row>
    <row r="1387" spans="1:5" x14ac:dyDescent="0.2">
      <c r="A1387" s="11" t="s">
        <v>8219</v>
      </c>
      <c r="B1387">
        <v>113</v>
      </c>
      <c r="D1387" s="12" t="s">
        <v>8221</v>
      </c>
      <c r="E1387">
        <v>6</v>
      </c>
    </row>
    <row r="1388" spans="1:5" x14ac:dyDescent="0.2">
      <c r="A1388" s="11" t="s">
        <v>8219</v>
      </c>
      <c r="B1388">
        <v>404</v>
      </c>
      <c r="D1388" s="12" t="s">
        <v>8221</v>
      </c>
      <c r="E1388">
        <v>2</v>
      </c>
    </row>
    <row r="1389" spans="1:5" x14ac:dyDescent="0.2">
      <c r="A1389" s="11" t="s">
        <v>8219</v>
      </c>
      <c r="B1389">
        <v>707</v>
      </c>
      <c r="D1389" s="12" t="s">
        <v>8221</v>
      </c>
      <c r="E1389">
        <v>6</v>
      </c>
    </row>
    <row r="1390" spans="1:5" x14ac:dyDescent="0.2">
      <c r="A1390" s="11" t="s">
        <v>8219</v>
      </c>
      <c r="B1390">
        <v>392</v>
      </c>
      <c r="D1390" s="12" t="s">
        <v>8221</v>
      </c>
      <c r="E1390">
        <v>8</v>
      </c>
    </row>
    <row r="1391" spans="1:5" x14ac:dyDescent="0.2">
      <c r="A1391" s="11" t="s">
        <v>8219</v>
      </c>
      <c r="B1391">
        <v>23</v>
      </c>
      <c r="D1391" s="12" t="s">
        <v>8221</v>
      </c>
      <c r="E1391">
        <v>37</v>
      </c>
    </row>
    <row r="1392" spans="1:5" x14ac:dyDescent="0.2">
      <c r="A1392" s="11" t="s">
        <v>8219</v>
      </c>
      <c r="B1392">
        <v>682</v>
      </c>
      <c r="D1392" s="12" t="s">
        <v>8221</v>
      </c>
      <c r="E1392">
        <v>11</v>
      </c>
    </row>
    <row r="1393" spans="1:5" x14ac:dyDescent="0.2">
      <c r="A1393" s="11" t="s">
        <v>8219</v>
      </c>
      <c r="B1393">
        <v>37</v>
      </c>
      <c r="D1393" s="12" t="s">
        <v>8221</v>
      </c>
      <c r="E1393">
        <v>0</v>
      </c>
    </row>
    <row r="1394" spans="1:5" x14ac:dyDescent="0.2">
      <c r="A1394" s="11" t="s">
        <v>8219</v>
      </c>
      <c r="B1394">
        <v>146</v>
      </c>
      <c r="D1394" s="12" t="s">
        <v>8221</v>
      </c>
      <c r="E1394">
        <v>10</v>
      </c>
    </row>
    <row r="1395" spans="1:5" x14ac:dyDescent="0.2">
      <c r="A1395" s="11" t="s">
        <v>8219</v>
      </c>
      <c r="B1395">
        <v>119</v>
      </c>
      <c r="D1395" s="12" t="s">
        <v>8221</v>
      </c>
      <c r="E1395">
        <v>6</v>
      </c>
    </row>
    <row r="1396" spans="1:5" x14ac:dyDescent="0.2">
      <c r="A1396" s="11" t="s">
        <v>8219</v>
      </c>
      <c r="B1396">
        <v>163</v>
      </c>
      <c r="D1396" s="12" t="s">
        <v>8221</v>
      </c>
      <c r="E1396">
        <v>8</v>
      </c>
    </row>
    <row r="1397" spans="1:5" x14ac:dyDescent="0.2">
      <c r="A1397" s="11" t="s">
        <v>8219</v>
      </c>
      <c r="B1397">
        <v>339</v>
      </c>
      <c r="D1397" s="12" t="s">
        <v>8221</v>
      </c>
      <c r="E1397">
        <v>6</v>
      </c>
    </row>
    <row r="1398" spans="1:5" x14ac:dyDescent="0.2">
      <c r="A1398" s="11" t="s">
        <v>8219</v>
      </c>
      <c r="B1398">
        <v>58</v>
      </c>
      <c r="D1398" s="12" t="s">
        <v>8221</v>
      </c>
      <c r="E1398">
        <v>7</v>
      </c>
    </row>
    <row r="1399" spans="1:5" x14ac:dyDescent="0.2">
      <c r="A1399" s="11" t="s">
        <v>8219</v>
      </c>
      <c r="B1399">
        <v>456</v>
      </c>
      <c r="D1399" s="12" t="s">
        <v>8221</v>
      </c>
      <c r="E1399">
        <v>7</v>
      </c>
    </row>
    <row r="1400" spans="1:5" x14ac:dyDescent="0.2">
      <c r="A1400" s="11" t="s">
        <v>8219</v>
      </c>
      <c r="B1400">
        <v>15</v>
      </c>
      <c r="D1400" s="12" t="s">
        <v>8221</v>
      </c>
      <c r="E1400">
        <v>5</v>
      </c>
    </row>
    <row r="1401" spans="1:5" x14ac:dyDescent="0.2">
      <c r="A1401" s="11" t="s">
        <v>8219</v>
      </c>
      <c r="B1401">
        <v>191</v>
      </c>
      <c r="D1401" s="12" t="s">
        <v>8221</v>
      </c>
      <c r="E1401">
        <v>46</v>
      </c>
    </row>
    <row r="1402" spans="1:5" x14ac:dyDescent="0.2">
      <c r="A1402" s="11" t="s">
        <v>8219</v>
      </c>
      <c r="B1402">
        <v>17</v>
      </c>
      <c r="D1402" s="12" t="s">
        <v>8221</v>
      </c>
      <c r="E1402">
        <v>10</v>
      </c>
    </row>
    <row r="1403" spans="1:5" x14ac:dyDescent="0.2">
      <c r="A1403" s="11" t="s">
        <v>8219</v>
      </c>
      <c r="B1403">
        <v>28</v>
      </c>
      <c r="D1403" s="12" t="s">
        <v>8221</v>
      </c>
      <c r="E1403">
        <v>19</v>
      </c>
    </row>
    <row r="1404" spans="1:5" x14ac:dyDescent="0.2">
      <c r="A1404" s="11" t="s">
        <v>8219</v>
      </c>
      <c r="B1404">
        <v>18</v>
      </c>
      <c r="D1404" s="12" t="s">
        <v>8221</v>
      </c>
      <c r="E1404">
        <v>13</v>
      </c>
    </row>
    <row r="1405" spans="1:5" x14ac:dyDescent="0.2">
      <c r="A1405" s="11" t="s">
        <v>8219</v>
      </c>
      <c r="B1405">
        <v>61</v>
      </c>
      <c r="D1405" s="12" t="s">
        <v>8221</v>
      </c>
      <c r="E1405">
        <v>13</v>
      </c>
    </row>
    <row r="1406" spans="1:5" x14ac:dyDescent="0.2">
      <c r="A1406" s="11" t="s">
        <v>8219</v>
      </c>
      <c r="B1406">
        <v>108</v>
      </c>
      <c r="D1406" s="12" t="s">
        <v>8221</v>
      </c>
      <c r="E1406">
        <v>4</v>
      </c>
    </row>
    <row r="1407" spans="1:5" x14ac:dyDescent="0.2">
      <c r="A1407" s="11" t="s">
        <v>8219</v>
      </c>
      <c r="B1407">
        <v>142</v>
      </c>
      <c r="D1407" s="12" t="s">
        <v>8221</v>
      </c>
      <c r="E1407">
        <v>0</v>
      </c>
    </row>
    <row r="1408" spans="1:5" x14ac:dyDescent="0.2">
      <c r="A1408" s="11" t="s">
        <v>8219</v>
      </c>
      <c r="B1408">
        <v>74</v>
      </c>
      <c r="D1408" s="12" t="s">
        <v>8221</v>
      </c>
      <c r="E1408">
        <v>3</v>
      </c>
    </row>
    <row r="1409" spans="1:5" x14ac:dyDescent="0.2">
      <c r="A1409" s="11" t="s">
        <v>8219</v>
      </c>
      <c r="B1409">
        <v>38</v>
      </c>
      <c r="D1409" s="12" t="s">
        <v>8221</v>
      </c>
      <c r="E1409">
        <v>1</v>
      </c>
    </row>
    <row r="1410" spans="1:5" x14ac:dyDescent="0.2">
      <c r="A1410" s="11" t="s">
        <v>8219</v>
      </c>
      <c r="B1410">
        <v>20</v>
      </c>
      <c r="D1410" s="12" t="s">
        <v>8221</v>
      </c>
      <c r="E1410">
        <v>9</v>
      </c>
    </row>
    <row r="1411" spans="1:5" x14ac:dyDescent="0.2">
      <c r="A1411" s="11" t="s">
        <v>8219</v>
      </c>
      <c r="B1411">
        <v>24</v>
      </c>
      <c r="D1411" s="12" t="s">
        <v>8221</v>
      </c>
      <c r="E1411">
        <v>1</v>
      </c>
    </row>
    <row r="1412" spans="1:5" x14ac:dyDescent="0.2">
      <c r="A1412" s="11" t="s">
        <v>8219</v>
      </c>
      <c r="B1412">
        <v>66</v>
      </c>
      <c r="D1412" s="12" t="s">
        <v>8221</v>
      </c>
      <c r="E1412">
        <v>1</v>
      </c>
    </row>
    <row r="1413" spans="1:5" x14ac:dyDescent="0.2">
      <c r="A1413" s="11" t="s">
        <v>8219</v>
      </c>
      <c r="B1413">
        <v>28</v>
      </c>
      <c r="D1413" s="12" t="s">
        <v>8221</v>
      </c>
      <c r="E1413">
        <v>4</v>
      </c>
    </row>
    <row r="1414" spans="1:5" x14ac:dyDescent="0.2">
      <c r="A1414" s="11" t="s">
        <v>8219</v>
      </c>
      <c r="B1414">
        <v>24</v>
      </c>
      <c r="D1414" s="12" t="s">
        <v>8221</v>
      </c>
      <c r="E1414">
        <v>17</v>
      </c>
    </row>
    <row r="1415" spans="1:5" x14ac:dyDescent="0.2">
      <c r="A1415" s="11" t="s">
        <v>8219</v>
      </c>
      <c r="B1415">
        <v>73</v>
      </c>
      <c r="D1415" s="12" t="s">
        <v>8221</v>
      </c>
      <c r="E1415">
        <v>0</v>
      </c>
    </row>
    <row r="1416" spans="1:5" x14ac:dyDescent="0.2">
      <c r="A1416" s="11" t="s">
        <v>8219</v>
      </c>
      <c r="B1416">
        <v>3</v>
      </c>
      <c r="D1416" s="12" t="s">
        <v>8221</v>
      </c>
      <c r="E1416">
        <v>12</v>
      </c>
    </row>
    <row r="1417" spans="1:5" x14ac:dyDescent="0.2">
      <c r="A1417" s="11" t="s">
        <v>8219</v>
      </c>
      <c r="B1417">
        <v>20</v>
      </c>
      <c r="D1417" s="12" t="s">
        <v>8221</v>
      </c>
      <c r="E1417">
        <v>14</v>
      </c>
    </row>
    <row r="1418" spans="1:5" x14ac:dyDescent="0.2">
      <c r="A1418" s="11" t="s">
        <v>8219</v>
      </c>
      <c r="B1418">
        <v>21</v>
      </c>
      <c r="D1418" s="12" t="s">
        <v>8221</v>
      </c>
      <c r="E1418">
        <v>1</v>
      </c>
    </row>
    <row r="1419" spans="1:5" x14ac:dyDescent="0.2">
      <c r="A1419" s="11" t="s">
        <v>8219</v>
      </c>
      <c r="B1419">
        <v>94</v>
      </c>
      <c r="D1419" s="12" t="s">
        <v>8221</v>
      </c>
      <c r="E1419">
        <v>14</v>
      </c>
    </row>
    <row r="1420" spans="1:5" x14ac:dyDescent="0.2">
      <c r="A1420" s="11" t="s">
        <v>8219</v>
      </c>
      <c r="B1420">
        <v>139</v>
      </c>
      <c r="D1420" s="12" t="s">
        <v>8221</v>
      </c>
      <c r="E1420">
        <v>4</v>
      </c>
    </row>
    <row r="1421" spans="1:5" x14ac:dyDescent="0.2">
      <c r="A1421" s="11" t="s">
        <v>8219</v>
      </c>
      <c r="B1421">
        <v>130</v>
      </c>
      <c r="D1421" s="12" t="s">
        <v>8221</v>
      </c>
      <c r="E1421">
        <v>2</v>
      </c>
    </row>
    <row r="1422" spans="1:5" x14ac:dyDescent="0.2">
      <c r="A1422" s="11" t="s">
        <v>8219</v>
      </c>
      <c r="B1422">
        <v>31</v>
      </c>
      <c r="D1422" s="12" t="s">
        <v>8221</v>
      </c>
      <c r="E1422">
        <v>1</v>
      </c>
    </row>
    <row r="1423" spans="1:5" x14ac:dyDescent="0.2">
      <c r="A1423" s="11" t="s">
        <v>8219</v>
      </c>
      <c r="B1423">
        <v>13</v>
      </c>
      <c r="D1423" s="12" t="s">
        <v>8221</v>
      </c>
      <c r="E1423">
        <v>2</v>
      </c>
    </row>
    <row r="1424" spans="1:5" x14ac:dyDescent="0.2">
      <c r="A1424" s="11" t="s">
        <v>8219</v>
      </c>
      <c r="B1424">
        <v>90</v>
      </c>
      <c r="D1424" s="12" t="s">
        <v>8221</v>
      </c>
      <c r="E1424">
        <v>1</v>
      </c>
    </row>
    <row r="1425" spans="1:5" x14ac:dyDescent="0.2">
      <c r="A1425" s="11" t="s">
        <v>8219</v>
      </c>
      <c r="B1425">
        <v>141</v>
      </c>
      <c r="D1425" s="12" t="s">
        <v>8221</v>
      </c>
      <c r="E1425">
        <v>1</v>
      </c>
    </row>
    <row r="1426" spans="1:5" x14ac:dyDescent="0.2">
      <c r="A1426" s="11" t="s">
        <v>8219</v>
      </c>
      <c r="B1426">
        <v>23</v>
      </c>
      <c r="D1426" s="12" t="s">
        <v>8221</v>
      </c>
      <c r="E1426">
        <v>4</v>
      </c>
    </row>
    <row r="1427" spans="1:5" x14ac:dyDescent="0.2">
      <c r="A1427" s="11" t="s">
        <v>8219</v>
      </c>
      <c r="B1427">
        <v>18</v>
      </c>
      <c r="D1427" s="12" t="s">
        <v>8221</v>
      </c>
      <c r="E1427">
        <v>3</v>
      </c>
    </row>
    <row r="1428" spans="1:5" x14ac:dyDescent="0.2">
      <c r="A1428" s="11" t="s">
        <v>8219</v>
      </c>
      <c r="B1428">
        <v>76</v>
      </c>
      <c r="D1428" s="12" t="s">
        <v>8221</v>
      </c>
      <c r="E1428">
        <v>38</v>
      </c>
    </row>
    <row r="1429" spans="1:5" x14ac:dyDescent="0.2">
      <c r="A1429" s="11" t="s">
        <v>8219</v>
      </c>
      <c r="B1429">
        <v>93</v>
      </c>
      <c r="D1429" s="12" t="s">
        <v>8221</v>
      </c>
      <c r="E1429">
        <v>4</v>
      </c>
    </row>
    <row r="1430" spans="1:5" x14ac:dyDescent="0.2">
      <c r="A1430" s="11" t="s">
        <v>8219</v>
      </c>
      <c r="B1430">
        <v>69</v>
      </c>
      <c r="D1430" s="12" t="s">
        <v>8221</v>
      </c>
      <c r="E1430">
        <v>0</v>
      </c>
    </row>
    <row r="1431" spans="1:5" x14ac:dyDescent="0.2">
      <c r="A1431" s="11" t="s">
        <v>8219</v>
      </c>
      <c r="B1431">
        <v>21</v>
      </c>
      <c r="D1431" s="12" t="s">
        <v>8221</v>
      </c>
      <c r="E1431">
        <v>2</v>
      </c>
    </row>
    <row r="1432" spans="1:5" x14ac:dyDescent="0.2">
      <c r="A1432" s="11" t="s">
        <v>8219</v>
      </c>
      <c r="B1432">
        <v>57</v>
      </c>
      <c r="D1432" s="12" t="s">
        <v>8221</v>
      </c>
      <c r="E1432">
        <v>0</v>
      </c>
    </row>
    <row r="1433" spans="1:5" x14ac:dyDescent="0.2">
      <c r="A1433" s="11" t="s">
        <v>8219</v>
      </c>
      <c r="B1433">
        <v>108</v>
      </c>
      <c r="D1433" s="12" t="s">
        <v>8221</v>
      </c>
      <c r="E1433">
        <v>1</v>
      </c>
    </row>
    <row r="1434" spans="1:5" x14ac:dyDescent="0.2">
      <c r="A1434" s="11" t="s">
        <v>8219</v>
      </c>
      <c r="B1434">
        <v>83</v>
      </c>
      <c r="D1434" s="12" t="s">
        <v>8221</v>
      </c>
      <c r="E1434">
        <v>7</v>
      </c>
    </row>
    <row r="1435" spans="1:5" x14ac:dyDescent="0.2">
      <c r="A1435" s="11" t="s">
        <v>8219</v>
      </c>
      <c r="B1435">
        <v>96</v>
      </c>
      <c r="D1435" s="12" t="s">
        <v>8221</v>
      </c>
      <c r="E1435">
        <v>2</v>
      </c>
    </row>
    <row r="1436" spans="1:5" x14ac:dyDescent="0.2">
      <c r="A1436" s="11" t="s">
        <v>8219</v>
      </c>
      <c r="B1436">
        <v>64</v>
      </c>
      <c r="D1436" s="12" t="s">
        <v>8221</v>
      </c>
      <c r="E1436">
        <v>4</v>
      </c>
    </row>
    <row r="1437" spans="1:5" x14ac:dyDescent="0.2">
      <c r="A1437" s="11" t="s">
        <v>8219</v>
      </c>
      <c r="B1437">
        <v>14</v>
      </c>
      <c r="D1437" s="12" t="s">
        <v>8221</v>
      </c>
      <c r="E1437">
        <v>4</v>
      </c>
    </row>
    <row r="1438" spans="1:5" x14ac:dyDescent="0.2">
      <c r="A1438" s="11" t="s">
        <v>8219</v>
      </c>
      <c r="B1438">
        <v>169</v>
      </c>
      <c r="D1438" s="12" t="s">
        <v>8221</v>
      </c>
      <c r="E1438">
        <v>3</v>
      </c>
    </row>
    <row r="1439" spans="1:5" x14ac:dyDescent="0.2">
      <c r="A1439" s="11" t="s">
        <v>8219</v>
      </c>
      <c r="B1439">
        <v>33</v>
      </c>
      <c r="D1439" s="12" t="s">
        <v>8221</v>
      </c>
      <c r="E1439">
        <v>2</v>
      </c>
    </row>
    <row r="1440" spans="1:5" x14ac:dyDescent="0.2">
      <c r="A1440" s="11" t="s">
        <v>8219</v>
      </c>
      <c r="B1440">
        <v>102</v>
      </c>
      <c r="D1440" s="12" t="s">
        <v>8221</v>
      </c>
      <c r="E1440">
        <v>197</v>
      </c>
    </row>
    <row r="1441" spans="1:5" x14ac:dyDescent="0.2">
      <c r="A1441" s="11" t="s">
        <v>8219</v>
      </c>
      <c r="B1441">
        <v>104</v>
      </c>
      <c r="D1441" s="12" t="s">
        <v>8221</v>
      </c>
      <c r="E1441">
        <v>0</v>
      </c>
    </row>
    <row r="1442" spans="1:5" x14ac:dyDescent="0.2">
      <c r="A1442" s="11" t="s">
        <v>8219</v>
      </c>
      <c r="B1442">
        <v>20</v>
      </c>
      <c r="D1442" s="12" t="s">
        <v>8221</v>
      </c>
      <c r="E1442">
        <v>1</v>
      </c>
    </row>
    <row r="1443" spans="1:5" x14ac:dyDescent="0.2">
      <c r="A1443" s="11" t="s">
        <v>8219</v>
      </c>
      <c r="B1443">
        <v>35</v>
      </c>
      <c r="D1443" s="12" t="s">
        <v>8221</v>
      </c>
      <c r="E1443">
        <v>4</v>
      </c>
    </row>
    <row r="1444" spans="1:5" x14ac:dyDescent="0.2">
      <c r="A1444" s="11" t="s">
        <v>8219</v>
      </c>
      <c r="B1444">
        <v>94</v>
      </c>
      <c r="D1444" s="12" t="s">
        <v>8221</v>
      </c>
      <c r="E1444">
        <v>0</v>
      </c>
    </row>
    <row r="1445" spans="1:5" x14ac:dyDescent="0.2">
      <c r="A1445" s="11" t="s">
        <v>8219</v>
      </c>
      <c r="B1445">
        <v>14</v>
      </c>
      <c r="D1445" s="12" t="s">
        <v>8221</v>
      </c>
      <c r="E1445">
        <v>7</v>
      </c>
    </row>
    <row r="1446" spans="1:5" x14ac:dyDescent="0.2">
      <c r="A1446" s="11" t="s">
        <v>8219</v>
      </c>
      <c r="B1446">
        <v>15</v>
      </c>
      <c r="D1446" s="12" t="s">
        <v>8221</v>
      </c>
      <c r="E1446">
        <v>11</v>
      </c>
    </row>
    <row r="1447" spans="1:5" x14ac:dyDescent="0.2">
      <c r="A1447" s="11" t="s">
        <v>8219</v>
      </c>
      <c r="B1447">
        <v>51</v>
      </c>
      <c r="D1447" s="12" t="s">
        <v>8221</v>
      </c>
      <c r="E1447">
        <v>0</v>
      </c>
    </row>
    <row r="1448" spans="1:5" x14ac:dyDescent="0.2">
      <c r="A1448" s="11" t="s">
        <v>8219</v>
      </c>
      <c r="B1448">
        <v>19</v>
      </c>
      <c r="D1448" s="12" t="s">
        <v>8221</v>
      </c>
      <c r="E1448">
        <v>6</v>
      </c>
    </row>
    <row r="1449" spans="1:5" x14ac:dyDescent="0.2">
      <c r="A1449" s="11" t="s">
        <v>8219</v>
      </c>
      <c r="B1449">
        <v>23</v>
      </c>
      <c r="D1449" s="12" t="s">
        <v>8221</v>
      </c>
      <c r="E1449">
        <v>0</v>
      </c>
    </row>
    <row r="1450" spans="1:5" x14ac:dyDescent="0.2">
      <c r="A1450" s="11" t="s">
        <v>8219</v>
      </c>
      <c r="B1450">
        <v>97</v>
      </c>
      <c r="D1450" s="12" t="s">
        <v>8221</v>
      </c>
      <c r="E1450">
        <v>7</v>
      </c>
    </row>
    <row r="1451" spans="1:5" x14ac:dyDescent="0.2">
      <c r="A1451" s="11" t="s">
        <v>8219</v>
      </c>
      <c r="B1451">
        <v>76</v>
      </c>
      <c r="D1451" s="12" t="s">
        <v>8221</v>
      </c>
      <c r="E1451">
        <v>94</v>
      </c>
    </row>
    <row r="1452" spans="1:5" x14ac:dyDescent="0.2">
      <c r="A1452" s="11" t="s">
        <v>8219</v>
      </c>
      <c r="B1452">
        <v>11</v>
      </c>
      <c r="D1452" s="12" t="s">
        <v>8221</v>
      </c>
      <c r="E1452">
        <v>2</v>
      </c>
    </row>
    <row r="1453" spans="1:5" x14ac:dyDescent="0.2">
      <c r="A1453" s="11" t="s">
        <v>8219</v>
      </c>
      <c r="B1453">
        <v>52</v>
      </c>
      <c r="D1453" s="12" t="s">
        <v>8221</v>
      </c>
      <c r="E1453">
        <v>25</v>
      </c>
    </row>
    <row r="1454" spans="1:5" x14ac:dyDescent="0.2">
      <c r="A1454" s="11" t="s">
        <v>8219</v>
      </c>
      <c r="B1454">
        <v>95</v>
      </c>
      <c r="D1454" s="12" t="s">
        <v>8221</v>
      </c>
      <c r="E1454">
        <v>17</v>
      </c>
    </row>
    <row r="1455" spans="1:5" x14ac:dyDescent="0.2">
      <c r="A1455" s="11" t="s">
        <v>8219</v>
      </c>
      <c r="B1455">
        <v>35</v>
      </c>
      <c r="D1455" s="12" t="s">
        <v>8221</v>
      </c>
      <c r="E1455">
        <v>2</v>
      </c>
    </row>
    <row r="1456" spans="1:5" x14ac:dyDescent="0.2">
      <c r="A1456" s="11" t="s">
        <v>8219</v>
      </c>
      <c r="B1456">
        <v>21</v>
      </c>
      <c r="D1456" s="12" t="s">
        <v>8221</v>
      </c>
      <c r="E1456">
        <v>4</v>
      </c>
    </row>
    <row r="1457" spans="1:5" x14ac:dyDescent="0.2">
      <c r="A1457" s="11" t="s">
        <v>8219</v>
      </c>
      <c r="B1457">
        <v>93</v>
      </c>
      <c r="D1457" s="12" t="s">
        <v>8221</v>
      </c>
      <c r="E1457">
        <v>5</v>
      </c>
    </row>
    <row r="1458" spans="1:5" x14ac:dyDescent="0.2">
      <c r="A1458" s="11" t="s">
        <v>8219</v>
      </c>
      <c r="B1458">
        <v>11</v>
      </c>
      <c r="D1458" s="12" t="s">
        <v>8221</v>
      </c>
      <c r="E1458">
        <v>2</v>
      </c>
    </row>
    <row r="1459" spans="1:5" x14ac:dyDescent="0.2">
      <c r="A1459" s="11" t="s">
        <v>8219</v>
      </c>
      <c r="B1459">
        <v>21</v>
      </c>
      <c r="D1459" s="12" t="s">
        <v>8221</v>
      </c>
      <c r="E1459">
        <v>2</v>
      </c>
    </row>
    <row r="1460" spans="1:5" x14ac:dyDescent="0.2">
      <c r="A1460" s="11" t="s">
        <v>8219</v>
      </c>
      <c r="B1460">
        <v>54</v>
      </c>
      <c r="D1460" s="12" t="s">
        <v>8221</v>
      </c>
      <c r="E1460">
        <v>3</v>
      </c>
    </row>
    <row r="1461" spans="1:5" x14ac:dyDescent="0.2">
      <c r="A1461" s="11" t="s">
        <v>8219</v>
      </c>
      <c r="B1461">
        <v>31</v>
      </c>
      <c r="D1461" s="12" t="s">
        <v>8221</v>
      </c>
      <c r="E1461">
        <v>0</v>
      </c>
    </row>
    <row r="1462" spans="1:5" x14ac:dyDescent="0.2">
      <c r="A1462" s="11" t="s">
        <v>8219</v>
      </c>
      <c r="B1462">
        <v>132</v>
      </c>
      <c r="D1462" s="12" t="s">
        <v>8221</v>
      </c>
      <c r="E1462">
        <v>4</v>
      </c>
    </row>
    <row r="1463" spans="1:5" x14ac:dyDescent="0.2">
      <c r="A1463" s="11" t="s">
        <v>8219</v>
      </c>
      <c r="B1463">
        <v>3</v>
      </c>
      <c r="D1463" s="12" t="s">
        <v>8221</v>
      </c>
      <c r="E1463">
        <v>1</v>
      </c>
    </row>
    <row r="1464" spans="1:5" x14ac:dyDescent="0.2">
      <c r="A1464" s="11" t="s">
        <v>8219</v>
      </c>
      <c r="B1464">
        <v>6</v>
      </c>
      <c r="D1464" s="12" t="s">
        <v>8221</v>
      </c>
      <c r="E1464">
        <v>12</v>
      </c>
    </row>
    <row r="1465" spans="1:5" x14ac:dyDescent="0.2">
      <c r="A1465" s="11" t="s">
        <v>8219</v>
      </c>
      <c r="B1465">
        <v>10</v>
      </c>
      <c r="D1465" s="12" t="s">
        <v>8221</v>
      </c>
      <c r="E1465">
        <v>4</v>
      </c>
    </row>
    <row r="1466" spans="1:5" x14ac:dyDescent="0.2">
      <c r="A1466" s="11" t="s">
        <v>8219</v>
      </c>
      <c r="B1466">
        <v>147</v>
      </c>
      <c r="D1466" s="12" t="s">
        <v>8221</v>
      </c>
      <c r="E1466">
        <v>91</v>
      </c>
    </row>
    <row r="1467" spans="1:5" x14ac:dyDescent="0.2">
      <c r="A1467" s="11" t="s">
        <v>8219</v>
      </c>
      <c r="B1467">
        <v>199</v>
      </c>
      <c r="D1467" s="12" t="s">
        <v>8221</v>
      </c>
      <c r="E1467">
        <v>1</v>
      </c>
    </row>
    <row r="1468" spans="1:5" x14ac:dyDescent="0.2">
      <c r="A1468" s="11" t="s">
        <v>8219</v>
      </c>
      <c r="B1468">
        <v>50</v>
      </c>
      <c r="D1468" s="12" t="s">
        <v>8221</v>
      </c>
      <c r="E1468">
        <v>1</v>
      </c>
    </row>
    <row r="1469" spans="1:5" x14ac:dyDescent="0.2">
      <c r="A1469" s="11" t="s">
        <v>8219</v>
      </c>
      <c r="B1469">
        <v>21</v>
      </c>
      <c r="D1469" s="12" t="s">
        <v>8221</v>
      </c>
      <c r="E1469">
        <v>0</v>
      </c>
    </row>
    <row r="1470" spans="1:5" x14ac:dyDescent="0.2">
      <c r="A1470" s="11" t="s">
        <v>8219</v>
      </c>
      <c r="B1470">
        <v>24</v>
      </c>
      <c r="D1470" s="12" t="s">
        <v>8221</v>
      </c>
      <c r="E1470">
        <v>13</v>
      </c>
    </row>
    <row r="1471" spans="1:5" x14ac:dyDescent="0.2">
      <c r="A1471" s="11" t="s">
        <v>8219</v>
      </c>
      <c r="B1471">
        <v>32</v>
      </c>
      <c r="D1471" s="12" t="s">
        <v>8221</v>
      </c>
      <c r="E1471">
        <v>2</v>
      </c>
    </row>
    <row r="1472" spans="1:5" x14ac:dyDescent="0.2">
      <c r="A1472" s="11" t="s">
        <v>8219</v>
      </c>
      <c r="B1472">
        <v>62</v>
      </c>
      <c r="D1472" s="12" t="s">
        <v>8221</v>
      </c>
      <c r="E1472">
        <v>0</v>
      </c>
    </row>
    <row r="1473" spans="1:5" x14ac:dyDescent="0.2">
      <c r="A1473" s="11" t="s">
        <v>8219</v>
      </c>
      <c r="B1473">
        <v>9</v>
      </c>
      <c r="D1473" s="12" t="s">
        <v>8221</v>
      </c>
      <c r="E1473">
        <v>21</v>
      </c>
    </row>
    <row r="1474" spans="1:5" x14ac:dyDescent="0.2">
      <c r="A1474" s="11" t="s">
        <v>8219</v>
      </c>
      <c r="B1474">
        <v>38</v>
      </c>
      <c r="D1474" s="12" t="s">
        <v>8221</v>
      </c>
      <c r="E1474">
        <v>9</v>
      </c>
    </row>
    <row r="1475" spans="1:5" x14ac:dyDescent="0.2">
      <c r="A1475" s="11" t="s">
        <v>8219</v>
      </c>
      <c r="B1475">
        <v>54</v>
      </c>
      <c r="D1475" s="12" t="s">
        <v>8221</v>
      </c>
      <c r="E1475">
        <v>6</v>
      </c>
    </row>
    <row r="1476" spans="1:5" x14ac:dyDescent="0.2">
      <c r="A1476" s="11" t="s">
        <v>8219</v>
      </c>
      <c r="B1476">
        <v>37</v>
      </c>
      <c r="D1476" s="12" t="s">
        <v>8221</v>
      </c>
      <c r="E1476">
        <v>4</v>
      </c>
    </row>
    <row r="1477" spans="1:5" x14ac:dyDescent="0.2">
      <c r="A1477" s="11" t="s">
        <v>8219</v>
      </c>
      <c r="B1477">
        <v>39</v>
      </c>
      <c r="D1477" s="12" t="s">
        <v>8221</v>
      </c>
      <c r="E1477">
        <v>7</v>
      </c>
    </row>
    <row r="1478" spans="1:5" x14ac:dyDescent="0.2">
      <c r="A1478" s="11" t="s">
        <v>8219</v>
      </c>
      <c r="B1478">
        <v>34</v>
      </c>
      <c r="D1478" s="12" t="s">
        <v>8221</v>
      </c>
      <c r="E1478">
        <v>5</v>
      </c>
    </row>
    <row r="1479" spans="1:5" x14ac:dyDescent="0.2">
      <c r="A1479" s="11" t="s">
        <v>8219</v>
      </c>
      <c r="B1479">
        <v>55</v>
      </c>
      <c r="D1479" s="12" t="s">
        <v>8221</v>
      </c>
      <c r="E1479">
        <v>0</v>
      </c>
    </row>
    <row r="1480" spans="1:5" x14ac:dyDescent="0.2">
      <c r="A1480" s="11" t="s">
        <v>8219</v>
      </c>
      <c r="B1480">
        <v>32</v>
      </c>
      <c r="D1480" s="12" t="s">
        <v>8221</v>
      </c>
      <c r="E1480">
        <v>3</v>
      </c>
    </row>
    <row r="1481" spans="1:5" x14ac:dyDescent="0.2">
      <c r="A1481" s="11" t="s">
        <v>8219</v>
      </c>
      <c r="B1481">
        <v>25</v>
      </c>
      <c r="D1481" s="12" t="s">
        <v>8221</v>
      </c>
      <c r="E1481">
        <v>9</v>
      </c>
    </row>
    <row r="1482" spans="1:5" x14ac:dyDescent="0.2">
      <c r="A1482" s="11" t="s">
        <v>8219</v>
      </c>
      <c r="B1482">
        <v>33</v>
      </c>
      <c r="D1482" s="12" t="s">
        <v>8221</v>
      </c>
      <c r="E1482">
        <v>6</v>
      </c>
    </row>
    <row r="1483" spans="1:5" x14ac:dyDescent="0.2">
      <c r="A1483" s="11" t="s">
        <v>8219</v>
      </c>
      <c r="B1483">
        <v>108</v>
      </c>
      <c r="D1483" s="12" t="s">
        <v>8221</v>
      </c>
      <c r="E1483">
        <v>4</v>
      </c>
    </row>
    <row r="1484" spans="1:5" x14ac:dyDescent="0.2">
      <c r="A1484" s="11" t="s">
        <v>8219</v>
      </c>
      <c r="B1484">
        <v>20</v>
      </c>
      <c r="D1484" s="12" t="s">
        <v>8221</v>
      </c>
      <c r="E1484">
        <v>1</v>
      </c>
    </row>
    <row r="1485" spans="1:5" x14ac:dyDescent="0.2">
      <c r="A1485" s="11" t="s">
        <v>8219</v>
      </c>
      <c r="B1485">
        <v>98</v>
      </c>
      <c r="D1485" s="12" t="s">
        <v>8221</v>
      </c>
      <c r="E1485">
        <v>17</v>
      </c>
    </row>
    <row r="1486" spans="1:5" x14ac:dyDescent="0.2">
      <c r="A1486" s="11" t="s">
        <v>8219</v>
      </c>
      <c r="B1486">
        <v>196</v>
      </c>
      <c r="D1486" s="12" t="s">
        <v>8221</v>
      </c>
      <c r="E1486">
        <v>1</v>
      </c>
    </row>
    <row r="1487" spans="1:5" x14ac:dyDescent="0.2">
      <c r="A1487" s="11" t="s">
        <v>8219</v>
      </c>
      <c r="B1487">
        <v>39</v>
      </c>
      <c r="D1487" s="12" t="s">
        <v>8221</v>
      </c>
      <c r="E1487">
        <v>13</v>
      </c>
    </row>
    <row r="1488" spans="1:5" x14ac:dyDescent="0.2">
      <c r="A1488" s="11" t="s">
        <v>8219</v>
      </c>
      <c r="B1488">
        <v>128</v>
      </c>
      <c r="D1488" s="12" t="s">
        <v>8221</v>
      </c>
      <c r="E1488">
        <v>6</v>
      </c>
    </row>
    <row r="1489" spans="1:5" x14ac:dyDescent="0.2">
      <c r="A1489" s="11" t="s">
        <v>8219</v>
      </c>
      <c r="B1489">
        <v>71</v>
      </c>
      <c r="D1489" s="12" t="s">
        <v>8221</v>
      </c>
      <c r="E1489">
        <v>0</v>
      </c>
    </row>
    <row r="1490" spans="1:5" x14ac:dyDescent="0.2">
      <c r="A1490" s="11" t="s">
        <v>8219</v>
      </c>
      <c r="B1490">
        <v>47</v>
      </c>
      <c r="D1490" s="12" t="s">
        <v>8221</v>
      </c>
      <c r="E1490">
        <v>2</v>
      </c>
    </row>
    <row r="1491" spans="1:5" x14ac:dyDescent="0.2">
      <c r="A1491" s="11" t="s">
        <v>8219</v>
      </c>
      <c r="B1491">
        <v>17</v>
      </c>
      <c r="D1491" s="12" t="s">
        <v>8221</v>
      </c>
      <c r="E1491">
        <v>2</v>
      </c>
    </row>
    <row r="1492" spans="1:5" x14ac:dyDescent="0.2">
      <c r="A1492" s="11" t="s">
        <v>8219</v>
      </c>
      <c r="B1492">
        <v>91</v>
      </c>
      <c r="D1492" s="12" t="s">
        <v>8221</v>
      </c>
      <c r="E1492">
        <v>21</v>
      </c>
    </row>
    <row r="1493" spans="1:5" x14ac:dyDescent="0.2">
      <c r="A1493" s="11" t="s">
        <v>8219</v>
      </c>
      <c r="B1493">
        <v>43</v>
      </c>
      <c r="D1493" s="12" t="s">
        <v>8221</v>
      </c>
      <c r="E1493">
        <v>13</v>
      </c>
    </row>
    <row r="1494" spans="1:5" x14ac:dyDescent="0.2">
      <c r="A1494" s="11" t="s">
        <v>8219</v>
      </c>
      <c r="B1494">
        <v>17</v>
      </c>
      <c r="D1494" s="12" t="s">
        <v>8221</v>
      </c>
      <c r="E1494">
        <v>0</v>
      </c>
    </row>
    <row r="1495" spans="1:5" x14ac:dyDescent="0.2">
      <c r="A1495" s="11" t="s">
        <v>8219</v>
      </c>
      <c r="B1495">
        <v>33</v>
      </c>
      <c r="D1495" s="12" t="s">
        <v>8221</v>
      </c>
      <c r="E1495">
        <v>6</v>
      </c>
    </row>
    <row r="1496" spans="1:5" x14ac:dyDescent="0.2">
      <c r="A1496" s="11" t="s">
        <v>8219</v>
      </c>
      <c r="B1496">
        <v>87</v>
      </c>
      <c r="D1496" s="12" t="s">
        <v>8221</v>
      </c>
      <c r="E1496">
        <v>0</v>
      </c>
    </row>
    <row r="1497" spans="1:5" x14ac:dyDescent="0.2">
      <c r="A1497" s="11" t="s">
        <v>8219</v>
      </c>
      <c r="B1497">
        <v>113</v>
      </c>
      <c r="D1497" s="12" t="s">
        <v>8221</v>
      </c>
      <c r="E1497">
        <v>1</v>
      </c>
    </row>
    <row r="1498" spans="1:5" x14ac:dyDescent="0.2">
      <c r="A1498" s="11" t="s">
        <v>8219</v>
      </c>
      <c r="B1498">
        <v>14</v>
      </c>
      <c r="D1498" s="12" t="s">
        <v>8221</v>
      </c>
      <c r="E1498">
        <v>0</v>
      </c>
    </row>
    <row r="1499" spans="1:5" x14ac:dyDescent="0.2">
      <c r="A1499" s="11" t="s">
        <v>8219</v>
      </c>
      <c r="B1499">
        <v>30</v>
      </c>
      <c r="D1499" s="12" t="s">
        <v>8221</v>
      </c>
      <c r="E1499">
        <v>12</v>
      </c>
    </row>
    <row r="1500" spans="1:5" x14ac:dyDescent="0.2">
      <c r="A1500" s="11" t="s">
        <v>8219</v>
      </c>
      <c r="B1500">
        <v>16</v>
      </c>
      <c r="D1500" s="12" t="s">
        <v>8221</v>
      </c>
      <c r="E1500">
        <v>2</v>
      </c>
    </row>
    <row r="1501" spans="1:5" x14ac:dyDescent="0.2">
      <c r="A1501" s="11" t="s">
        <v>8219</v>
      </c>
      <c r="B1501">
        <v>46</v>
      </c>
      <c r="D1501" s="12" t="s">
        <v>8221</v>
      </c>
      <c r="E1501">
        <v>6</v>
      </c>
    </row>
    <row r="1502" spans="1:5" x14ac:dyDescent="0.2">
      <c r="A1502" s="11" t="s">
        <v>8219</v>
      </c>
      <c r="B1502">
        <v>24</v>
      </c>
      <c r="D1502" s="12" t="s">
        <v>8221</v>
      </c>
      <c r="E1502">
        <v>1</v>
      </c>
    </row>
    <row r="1503" spans="1:5" x14ac:dyDescent="0.2">
      <c r="A1503" s="11" t="s">
        <v>8219</v>
      </c>
      <c r="B1503">
        <v>97</v>
      </c>
      <c r="D1503" s="12" t="s">
        <v>8221</v>
      </c>
      <c r="E1503">
        <v>1</v>
      </c>
    </row>
    <row r="1504" spans="1:5" x14ac:dyDescent="0.2">
      <c r="A1504" s="11" t="s">
        <v>8219</v>
      </c>
      <c r="B1504">
        <v>59</v>
      </c>
      <c r="D1504" s="12" t="s">
        <v>8221</v>
      </c>
      <c r="E1504">
        <v>5</v>
      </c>
    </row>
    <row r="1505" spans="1:5" x14ac:dyDescent="0.2">
      <c r="A1505" s="11" t="s">
        <v>8219</v>
      </c>
      <c r="B1505">
        <v>1095</v>
      </c>
      <c r="D1505" s="12" t="s">
        <v>8221</v>
      </c>
      <c r="E1505">
        <v>0</v>
      </c>
    </row>
    <row r="1506" spans="1:5" x14ac:dyDescent="0.2">
      <c r="A1506" s="11" t="s">
        <v>8219</v>
      </c>
      <c r="B1506">
        <v>218</v>
      </c>
      <c r="D1506" s="12" t="s">
        <v>8221</v>
      </c>
      <c r="E1506">
        <v>3</v>
      </c>
    </row>
    <row r="1507" spans="1:5" x14ac:dyDescent="0.2">
      <c r="A1507" s="11" t="s">
        <v>8219</v>
      </c>
      <c r="B1507">
        <v>111</v>
      </c>
      <c r="D1507" s="12" t="s">
        <v>8221</v>
      </c>
      <c r="E1507">
        <v>8</v>
      </c>
    </row>
    <row r="1508" spans="1:5" x14ac:dyDescent="0.2">
      <c r="A1508" s="11" t="s">
        <v>8219</v>
      </c>
      <c r="B1508">
        <v>56</v>
      </c>
      <c r="D1508" s="12" t="s">
        <v>8221</v>
      </c>
      <c r="E1508">
        <v>3</v>
      </c>
    </row>
    <row r="1509" spans="1:5" x14ac:dyDescent="0.2">
      <c r="A1509" s="11" t="s">
        <v>8219</v>
      </c>
      <c r="B1509">
        <v>265</v>
      </c>
      <c r="D1509" s="12" t="s">
        <v>8221</v>
      </c>
      <c r="E1509">
        <v>8</v>
      </c>
    </row>
    <row r="1510" spans="1:5" x14ac:dyDescent="0.2">
      <c r="A1510" s="11" t="s">
        <v>8219</v>
      </c>
      <c r="B1510">
        <v>28</v>
      </c>
      <c r="D1510" s="12" t="s">
        <v>8221</v>
      </c>
      <c r="E1510">
        <v>1</v>
      </c>
    </row>
    <row r="1511" spans="1:5" x14ac:dyDescent="0.2">
      <c r="A1511" s="11" t="s">
        <v>8219</v>
      </c>
      <c r="B1511">
        <v>364</v>
      </c>
      <c r="D1511" s="12" t="s">
        <v>8221</v>
      </c>
      <c r="E1511">
        <v>4</v>
      </c>
    </row>
    <row r="1512" spans="1:5" x14ac:dyDescent="0.2">
      <c r="A1512" s="11" t="s">
        <v>8219</v>
      </c>
      <c r="B1512">
        <v>27</v>
      </c>
      <c r="D1512" s="12" t="s">
        <v>8221</v>
      </c>
      <c r="E1512">
        <v>8</v>
      </c>
    </row>
    <row r="1513" spans="1:5" x14ac:dyDescent="0.2">
      <c r="A1513" s="11" t="s">
        <v>8219</v>
      </c>
      <c r="B1513">
        <v>93</v>
      </c>
      <c r="D1513" s="12" t="s">
        <v>8221</v>
      </c>
      <c r="E1513">
        <v>1</v>
      </c>
    </row>
    <row r="1514" spans="1:5" x14ac:dyDescent="0.2">
      <c r="A1514" s="11" t="s">
        <v>8219</v>
      </c>
      <c r="B1514">
        <v>64</v>
      </c>
      <c r="D1514" s="12" t="s">
        <v>8221</v>
      </c>
      <c r="E1514">
        <v>5</v>
      </c>
    </row>
    <row r="1515" spans="1:5" x14ac:dyDescent="0.2">
      <c r="A1515" s="11" t="s">
        <v>8219</v>
      </c>
      <c r="B1515">
        <v>22</v>
      </c>
      <c r="D1515" s="12" t="s">
        <v>8221</v>
      </c>
      <c r="E1515">
        <v>0</v>
      </c>
    </row>
    <row r="1516" spans="1:5" x14ac:dyDescent="0.2">
      <c r="A1516" s="11" t="s">
        <v>8219</v>
      </c>
      <c r="B1516">
        <v>59</v>
      </c>
      <c r="D1516" s="12" t="s">
        <v>8221</v>
      </c>
      <c r="E1516">
        <v>0</v>
      </c>
    </row>
    <row r="1517" spans="1:5" x14ac:dyDescent="0.2">
      <c r="A1517" s="11" t="s">
        <v>8219</v>
      </c>
      <c r="B1517">
        <v>249</v>
      </c>
      <c r="D1517" s="12" t="s">
        <v>8221</v>
      </c>
      <c r="E1517">
        <v>1</v>
      </c>
    </row>
    <row r="1518" spans="1:5" x14ac:dyDescent="0.2">
      <c r="A1518" s="11" t="s">
        <v>8219</v>
      </c>
      <c r="B1518">
        <v>392</v>
      </c>
      <c r="D1518" s="12" t="s">
        <v>8221</v>
      </c>
      <c r="E1518">
        <v>0</v>
      </c>
    </row>
    <row r="1519" spans="1:5" x14ac:dyDescent="0.2">
      <c r="A1519" s="11" t="s">
        <v>8219</v>
      </c>
      <c r="B1519">
        <v>115</v>
      </c>
      <c r="D1519" s="12" t="s">
        <v>8221</v>
      </c>
      <c r="E1519">
        <v>0</v>
      </c>
    </row>
    <row r="1520" spans="1:5" x14ac:dyDescent="0.2">
      <c r="A1520" s="11" t="s">
        <v>8219</v>
      </c>
      <c r="B1520">
        <v>433</v>
      </c>
      <c r="D1520" s="12" t="s">
        <v>8221</v>
      </c>
      <c r="E1520">
        <v>6</v>
      </c>
    </row>
    <row r="1521" spans="1:5" x14ac:dyDescent="0.2">
      <c r="A1521" s="11" t="s">
        <v>8219</v>
      </c>
      <c r="B1521">
        <v>20</v>
      </c>
      <c r="D1521" s="12" t="s">
        <v>8221</v>
      </c>
      <c r="E1521">
        <v>6</v>
      </c>
    </row>
    <row r="1522" spans="1:5" x14ac:dyDescent="0.2">
      <c r="A1522" s="11" t="s">
        <v>8219</v>
      </c>
      <c r="B1522">
        <v>8</v>
      </c>
      <c r="D1522" s="12" t="s">
        <v>8221</v>
      </c>
      <c r="E1522">
        <v>14</v>
      </c>
    </row>
    <row r="1523" spans="1:5" x14ac:dyDescent="0.2">
      <c r="A1523" s="11" t="s">
        <v>8219</v>
      </c>
      <c r="B1523">
        <v>175</v>
      </c>
      <c r="D1523" s="12" t="s">
        <v>8221</v>
      </c>
      <c r="E1523">
        <v>6</v>
      </c>
    </row>
    <row r="1524" spans="1:5" x14ac:dyDescent="0.2">
      <c r="A1524" s="11" t="s">
        <v>8219</v>
      </c>
      <c r="B1524">
        <v>104</v>
      </c>
      <c r="D1524" s="12" t="s">
        <v>8221</v>
      </c>
      <c r="E1524">
        <v>33</v>
      </c>
    </row>
    <row r="1525" spans="1:5" x14ac:dyDescent="0.2">
      <c r="A1525" s="11" t="s">
        <v>8219</v>
      </c>
      <c r="B1525">
        <v>17</v>
      </c>
      <c r="D1525" s="12" t="s">
        <v>8221</v>
      </c>
      <c r="E1525">
        <v>4</v>
      </c>
    </row>
    <row r="1526" spans="1:5" x14ac:dyDescent="0.2">
      <c r="A1526" s="11" t="s">
        <v>8219</v>
      </c>
      <c r="B1526">
        <v>277</v>
      </c>
      <c r="D1526" s="12" t="s">
        <v>8221</v>
      </c>
      <c r="E1526">
        <v>1</v>
      </c>
    </row>
    <row r="1527" spans="1:5" x14ac:dyDescent="0.2">
      <c r="A1527" s="11" t="s">
        <v>8219</v>
      </c>
      <c r="B1527">
        <v>118</v>
      </c>
      <c r="D1527" s="12" t="s">
        <v>8221</v>
      </c>
      <c r="E1527">
        <v>0</v>
      </c>
    </row>
    <row r="1528" spans="1:5" x14ac:dyDescent="0.2">
      <c r="A1528" s="11" t="s">
        <v>8219</v>
      </c>
      <c r="B1528">
        <v>97</v>
      </c>
      <c r="D1528" s="12" t="s">
        <v>8221</v>
      </c>
      <c r="E1528">
        <v>6</v>
      </c>
    </row>
    <row r="1529" spans="1:5" x14ac:dyDescent="0.2">
      <c r="A1529" s="11" t="s">
        <v>8219</v>
      </c>
      <c r="B1529">
        <v>20</v>
      </c>
      <c r="D1529" s="12" t="s">
        <v>8221</v>
      </c>
      <c r="E1529">
        <v>6</v>
      </c>
    </row>
    <row r="1530" spans="1:5" x14ac:dyDescent="0.2">
      <c r="A1530" s="11" t="s">
        <v>8219</v>
      </c>
      <c r="B1530">
        <v>26</v>
      </c>
      <c r="D1530" s="12" t="s">
        <v>8221</v>
      </c>
      <c r="E1530">
        <v>1</v>
      </c>
    </row>
    <row r="1531" spans="1:5" x14ac:dyDescent="0.2">
      <c r="A1531" s="11" t="s">
        <v>8219</v>
      </c>
      <c r="B1531">
        <v>128</v>
      </c>
      <c r="D1531" s="12" t="s">
        <v>8221</v>
      </c>
      <c r="E1531">
        <v>3</v>
      </c>
    </row>
    <row r="1532" spans="1:5" x14ac:dyDescent="0.2">
      <c r="A1532" s="11" t="s">
        <v>8219</v>
      </c>
      <c r="B1532">
        <v>15</v>
      </c>
    </row>
    <row r="1533" spans="1:5" x14ac:dyDescent="0.2">
      <c r="A1533" s="11" t="s">
        <v>8219</v>
      </c>
      <c r="B1533">
        <v>25</v>
      </c>
    </row>
    <row r="1534" spans="1:5" x14ac:dyDescent="0.2">
      <c r="A1534" s="11" t="s">
        <v>8219</v>
      </c>
      <c r="B1534">
        <v>55</v>
      </c>
    </row>
    <row r="1535" spans="1:5" x14ac:dyDescent="0.2">
      <c r="A1535" s="11" t="s">
        <v>8219</v>
      </c>
      <c r="B1535">
        <v>107</v>
      </c>
    </row>
    <row r="1536" spans="1:5" x14ac:dyDescent="0.2">
      <c r="A1536" s="11" t="s">
        <v>8219</v>
      </c>
      <c r="B1536">
        <v>557</v>
      </c>
    </row>
    <row r="1537" spans="1:2" x14ac:dyDescent="0.2">
      <c r="A1537" s="11" t="s">
        <v>8219</v>
      </c>
      <c r="B1537">
        <v>40</v>
      </c>
    </row>
    <row r="1538" spans="1:2" x14ac:dyDescent="0.2">
      <c r="A1538" s="11" t="s">
        <v>8219</v>
      </c>
      <c r="B1538">
        <v>36</v>
      </c>
    </row>
    <row r="1539" spans="1:2" x14ac:dyDescent="0.2">
      <c r="A1539" s="11" t="s">
        <v>8219</v>
      </c>
      <c r="B1539">
        <v>159</v>
      </c>
    </row>
    <row r="1540" spans="1:2" x14ac:dyDescent="0.2">
      <c r="A1540" s="11" t="s">
        <v>8219</v>
      </c>
      <c r="B1540">
        <v>41</v>
      </c>
    </row>
    <row r="1541" spans="1:2" x14ac:dyDescent="0.2">
      <c r="A1541" s="11" t="s">
        <v>8219</v>
      </c>
      <c r="B1541">
        <v>226</v>
      </c>
    </row>
    <row r="1542" spans="1:2" x14ac:dyDescent="0.2">
      <c r="A1542" s="11" t="s">
        <v>8219</v>
      </c>
      <c r="B1542">
        <v>30</v>
      </c>
    </row>
    <row r="1543" spans="1:2" x14ac:dyDescent="0.2">
      <c r="A1543" s="11" t="s">
        <v>8219</v>
      </c>
      <c r="B1543">
        <v>103</v>
      </c>
    </row>
    <row r="1544" spans="1:2" x14ac:dyDescent="0.2">
      <c r="A1544" s="11" t="s">
        <v>8219</v>
      </c>
      <c r="B1544">
        <v>62</v>
      </c>
    </row>
    <row r="1545" spans="1:2" x14ac:dyDescent="0.2">
      <c r="A1545" s="11" t="s">
        <v>8219</v>
      </c>
      <c r="B1545">
        <v>6</v>
      </c>
    </row>
    <row r="1546" spans="1:2" x14ac:dyDescent="0.2">
      <c r="A1546" s="11" t="s">
        <v>8219</v>
      </c>
      <c r="B1546">
        <v>182</v>
      </c>
    </row>
    <row r="1547" spans="1:2" x14ac:dyDescent="0.2">
      <c r="A1547" s="11" t="s">
        <v>8219</v>
      </c>
      <c r="B1547">
        <v>145</v>
      </c>
    </row>
    <row r="1548" spans="1:2" x14ac:dyDescent="0.2">
      <c r="A1548" s="11" t="s">
        <v>8219</v>
      </c>
      <c r="B1548">
        <v>25</v>
      </c>
    </row>
    <row r="1549" spans="1:2" x14ac:dyDescent="0.2">
      <c r="A1549" s="11" t="s">
        <v>8219</v>
      </c>
      <c r="B1549">
        <v>320</v>
      </c>
    </row>
    <row r="1550" spans="1:2" x14ac:dyDescent="0.2">
      <c r="A1550" s="11" t="s">
        <v>8219</v>
      </c>
      <c r="B1550">
        <v>99</v>
      </c>
    </row>
    <row r="1551" spans="1:2" x14ac:dyDescent="0.2">
      <c r="A1551" s="11" t="s">
        <v>8219</v>
      </c>
      <c r="B1551">
        <v>348</v>
      </c>
    </row>
    <row r="1552" spans="1:2" x14ac:dyDescent="0.2">
      <c r="A1552" s="11" t="s">
        <v>8219</v>
      </c>
      <c r="B1552">
        <v>41</v>
      </c>
    </row>
    <row r="1553" spans="1:2" x14ac:dyDescent="0.2">
      <c r="A1553" s="11" t="s">
        <v>8219</v>
      </c>
      <c r="B1553">
        <v>29</v>
      </c>
    </row>
    <row r="1554" spans="1:2" x14ac:dyDescent="0.2">
      <c r="A1554" s="11" t="s">
        <v>8219</v>
      </c>
      <c r="B1554">
        <v>25</v>
      </c>
    </row>
    <row r="1555" spans="1:2" x14ac:dyDescent="0.2">
      <c r="A1555" s="11" t="s">
        <v>8219</v>
      </c>
      <c r="B1555">
        <v>23</v>
      </c>
    </row>
    <row r="1556" spans="1:2" x14ac:dyDescent="0.2">
      <c r="A1556" s="11" t="s">
        <v>8219</v>
      </c>
      <c r="B1556">
        <v>1260</v>
      </c>
    </row>
    <row r="1557" spans="1:2" x14ac:dyDescent="0.2">
      <c r="A1557" s="11" t="s">
        <v>8219</v>
      </c>
      <c r="B1557">
        <v>307</v>
      </c>
    </row>
    <row r="1558" spans="1:2" x14ac:dyDescent="0.2">
      <c r="A1558" s="11" t="s">
        <v>8219</v>
      </c>
      <c r="B1558">
        <v>329</v>
      </c>
    </row>
    <row r="1559" spans="1:2" x14ac:dyDescent="0.2">
      <c r="A1559" s="11" t="s">
        <v>8219</v>
      </c>
      <c r="B1559">
        <v>32</v>
      </c>
    </row>
    <row r="1560" spans="1:2" x14ac:dyDescent="0.2">
      <c r="A1560" s="11" t="s">
        <v>8219</v>
      </c>
      <c r="B1560">
        <v>27</v>
      </c>
    </row>
    <row r="1561" spans="1:2" x14ac:dyDescent="0.2">
      <c r="A1561" s="11" t="s">
        <v>8219</v>
      </c>
      <c r="B1561">
        <v>236</v>
      </c>
    </row>
    <row r="1562" spans="1:2" x14ac:dyDescent="0.2">
      <c r="A1562" s="11" t="s">
        <v>8219</v>
      </c>
      <c r="B1562">
        <v>42</v>
      </c>
    </row>
    <row r="1563" spans="1:2" x14ac:dyDescent="0.2">
      <c r="A1563" s="11" t="s">
        <v>8219</v>
      </c>
      <c r="B1563">
        <v>95</v>
      </c>
    </row>
    <row r="1564" spans="1:2" x14ac:dyDescent="0.2">
      <c r="A1564" s="11" t="s">
        <v>8219</v>
      </c>
      <c r="B1564">
        <v>37</v>
      </c>
    </row>
    <row r="1565" spans="1:2" x14ac:dyDescent="0.2">
      <c r="A1565" s="11" t="s">
        <v>8219</v>
      </c>
      <c r="B1565">
        <v>128</v>
      </c>
    </row>
    <row r="1566" spans="1:2" x14ac:dyDescent="0.2">
      <c r="A1566" s="11" t="s">
        <v>8219</v>
      </c>
      <c r="B1566">
        <v>156</v>
      </c>
    </row>
    <row r="1567" spans="1:2" x14ac:dyDescent="0.2">
      <c r="A1567" s="11" t="s">
        <v>8219</v>
      </c>
      <c r="B1567">
        <v>64</v>
      </c>
    </row>
    <row r="1568" spans="1:2" x14ac:dyDescent="0.2">
      <c r="A1568" s="11" t="s">
        <v>8219</v>
      </c>
      <c r="B1568">
        <v>58</v>
      </c>
    </row>
    <row r="1569" spans="1:2" x14ac:dyDescent="0.2">
      <c r="A1569" s="11" t="s">
        <v>8219</v>
      </c>
      <c r="B1569">
        <v>20</v>
      </c>
    </row>
    <row r="1570" spans="1:2" x14ac:dyDescent="0.2">
      <c r="A1570" s="11" t="s">
        <v>8219</v>
      </c>
      <c r="B1570">
        <v>47</v>
      </c>
    </row>
    <row r="1571" spans="1:2" x14ac:dyDescent="0.2">
      <c r="A1571" s="11" t="s">
        <v>8219</v>
      </c>
      <c r="B1571">
        <v>54</v>
      </c>
    </row>
    <row r="1572" spans="1:2" x14ac:dyDescent="0.2">
      <c r="A1572" s="11" t="s">
        <v>8219</v>
      </c>
      <c r="B1572">
        <v>9</v>
      </c>
    </row>
    <row r="1573" spans="1:2" x14ac:dyDescent="0.2">
      <c r="A1573" s="11" t="s">
        <v>8219</v>
      </c>
      <c r="B1573">
        <v>213</v>
      </c>
    </row>
    <row r="1574" spans="1:2" x14ac:dyDescent="0.2">
      <c r="A1574" s="11" t="s">
        <v>8219</v>
      </c>
      <c r="B1574">
        <v>57</v>
      </c>
    </row>
    <row r="1575" spans="1:2" x14ac:dyDescent="0.2">
      <c r="A1575" s="11" t="s">
        <v>8219</v>
      </c>
      <c r="B1575">
        <v>25</v>
      </c>
    </row>
    <row r="1576" spans="1:2" x14ac:dyDescent="0.2">
      <c r="A1576" s="11" t="s">
        <v>8219</v>
      </c>
      <c r="B1576">
        <v>104</v>
      </c>
    </row>
    <row r="1577" spans="1:2" x14ac:dyDescent="0.2">
      <c r="A1577" s="11" t="s">
        <v>8219</v>
      </c>
      <c r="B1577">
        <v>34</v>
      </c>
    </row>
    <row r="1578" spans="1:2" x14ac:dyDescent="0.2">
      <c r="A1578" s="11" t="s">
        <v>8219</v>
      </c>
      <c r="B1578">
        <v>67</v>
      </c>
    </row>
    <row r="1579" spans="1:2" x14ac:dyDescent="0.2">
      <c r="A1579" s="11" t="s">
        <v>8219</v>
      </c>
      <c r="B1579">
        <v>241</v>
      </c>
    </row>
    <row r="1580" spans="1:2" x14ac:dyDescent="0.2">
      <c r="A1580" s="11" t="s">
        <v>8219</v>
      </c>
      <c r="B1580">
        <v>123</v>
      </c>
    </row>
    <row r="1581" spans="1:2" x14ac:dyDescent="0.2">
      <c r="A1581" s="11" t="s">
        <v>8219</v>
      </c>
      <c r="B1581">
        <v>302</v>
      </c>
    </row>
    <row r="1582" spans="1:2" x14ac:dyDescent="0.2">
      <c r="A1582" s="11" t="s">
        <v>8219</v>
      </c>
      <c r="B1582">
        <v>89</v>
      </c>
    </row>
    <row r="1583" spans="1:2" x14ac:dyDescent="0.2">
      <c r="A1583" s="11" t="s">
        <v>8219</v>
      </c>
      <c r="B1583">
        <v>41</v>
      </c>
    </row>
    <row r="1584" spans="1:2" x14ac:dyDescent="0.2">
      <c r="A1584" s="11" t="s">
        <v>8219</v>
      </c>
      <c r="B1584">
        <v>69</v>
      </c>
    </row>
    <row r="1585" spans="1:2" x14ac:dyDescent="0.2">
      <c r="A1585" s="11" t="s">
        <v>8219</v>
      </c>
      <c r="B1585">
        <v>52</v>
      </c>
    </row>
    <row r="1586" spans="1:2" x14ac:dyDescent="0.2">
      <c r="A1586" s="11" t="s">
        <v>8219</v>
      </c>
      <c r="B1586">
        <v>57</v>
      </c>
    </row>
    <row r="1587" spans="1:2" x14ac:dyDescent="0.2">
      <c r="A1587" s="11" t="s">
        <v>8219</v>
      </c>
      <c r="B1587">
        <v>74</v>
      </c>
    </row>
    <row r="1588" spans="1:2" x14ac:dyDescent="0.2">
      <c r="A1588" s="11" t="s">
        <v>8219</v>
      </c>
      <c r="B1588">
        <v>63</v>
      </c>
    </row>
    <row r="1589" spans="1:2" x14ac:dyDescent="0.2">
      <c r="A1589" s="11" t="s">
        <v>8219</v>
      </c>
      <c r="B1589">
        <v>72</v>
      </c>
    </row>
    <row r="1590" spans="1:2" x14ac:dyDescent="0.2">
      <c r="A1590" s="11" t="s">
        <v>8219</v>
      </c>
      <c r="B1590">
        <v>71</v>
      </c>
    </row>
    <row r="1591" spans="1:2" x14ac:dyDescent="0.2">
      <c r="A1591" s="11" t="s">
        <v>8219</v>
      </c>
      <c r="B1591">
        <v>21</v>
      </c>
    </row>
    <row r="1592" spans="1:2" x14ac:dyDescent="0.2">
      <c r="A1592" s="11" t="s">
        <v>8219</v>
      </c>
      <c r="B1592">
        <v>930</v>
      </c>
    </row>
    <row r="1593" spans="1:2" x14ac:dyDescent="0.2">
      <c r="A1593" s="11" t="s">
        <v>8219</v>
      </c>
      <c r="B1593">
        <v>55</v>
      </c>
    </row>
    <row r="1594" spans="1:2" x14ac:dyDescent="0.2">
      <c r="A1594" s="11" t="s">
        <v>8219</v>
      </c>
      <c r="B1594">
        <v>61</v>
      </c>
    </row>
    <row r="1595" spans="1:2" x14ac:dyDescent="0.2">
      <c r="A1595" s="11" t="s">
        <v>8219</v>
      </c>
      <c r="B1595">
        <v>82</v>
      </c>
    </row>
    <row r="1596" spans="1:2" x14ac:dyDescent="0.2">
      <c r="A1596" s="11" t="s">
        <v>8219</v>
      </c>
      <c r="B1596">
        <v>71</v>
      </c>
    </row>
    <row r="1597" spans="1:2" x14ac:dyDescent="0.2">
      <c r="A1597" s="11" t="s">
        <v>8219</v>
      </c>
      <c r="B1597">
        <v>117</v>
      </c>
    </row>
    <row r="1598" spans="1:2" x14ac:dyDescent="0.2">
      <c r="A1598" s="11" t="s">
        <v>8219</v>
      </c>
      <c r="B1598">
        <v>29</v>
      </c>
    </row>
    <row r="1599" spans="1:2" x14ac:dyDescent="0.2">
      <c r="A1599" s="11" t="s">
        <v>8219</v>
      </c>
      <c r="B1599">
        <v>74</v>
      </c>
    </row>
    <row r="1600" spans="1:2" x14ac:dyDescent="0.2">
      <c r="A1600" s="11" t="s">
        <v>8219</v>
      </c>
      <c r="B1600">
        <v>23</v>
      </c>
    </row>
    <row r="1601" spans="1:2" x14ac:dyDescent="0.2">
      <c r="A1601" s="11" t="s">
        <v>8219</v>
      </c>
      <c r="B1601">
        <v>60</v>
      </c>
    </row>
    <row r="1602" spans="1:2" x14ac:dyDescent="0.2">
      <c r="A1602" s="11" t="s">
        <v>8219</v>
      </c>
      <c r="B1602">
        <v>55</v>
      </c>
    </row>
    <row r="1603" spans="1:2" x14ac:dyDescent="0.2">
      <c r="A1603" s="11" t="s">
        <v>8219</v>
      </c>
      <c r="B1603">
        <v>51</v>
      </c>
    </row>
    <row r="1604" spans="1:2" x14ac:dyDescent="0.2">
      <c r="A1604" s="11" t="s">
        <v>8219</v>
      </c>
      <c r="B1604">
        <v>78</v>
      </c>
    </row>
    <row r="1605" spans="1:2" x14ac:dyDescent="0.2">
      <c r="A1605" s="11" t="s">
        <v>8219</v>
      </c>
      <c r="B1605">
        <v>62</v>
      </c>
    </row>
    <row r="1606" spans="1:2" x14ac:dyDescent="0.2">
      <c r="A1606" s="11" t="s">
        <v>8219</v>
      </c>
      <c r="B1606">
        <v>45</v>
      </c>
    </row>
    <row r="1607" spans="1:2" x14ac:dyDescent="0.2">
      <c r="A1607" s="11" t="s">
        <v>8219</v>
      </c>
      <c r="B1607">
        <v>15</v>
      </c>
    </row>
    <row r="1608" spans="1:2" x14ac:dyDescent="0.2">
      <c r="A1608" s="11" t="s">
        <v>8219</v>
      </c>
      <c r="B1608">
        <v>151</v>
      </c>
    </row>
    <row r="1609" spans="1:2" x14ac:dyDescent="0.2">
      <c r="A1609" s="11" t="s">
        <v>8219</v>
      </c>
      <c r="B1609">
        <v>68</v>
      </c>
    </row>
    <row r="1610" spans="1:2" x14ac:dyDescent="0.2">
      <c r="A1610" s="11" t="s">
        <v>8219</v>
      </c>
      <c r="B1610">
        <v>46</v>
      </c>
    </row>
    <row r="1611" spans="1:2" x14ac:dyDescent="0.2">
      <c r="A1611" s="11" t="s">
        <v>8219</v>
      </c>
      <c r="B1611">
        <v>24</v>
      </c>
    </row>
    <row r="1612" spans="1:2" x14ac:dyDescent="0.2">
      <c r="A1612" s="11" t="s">
        <v>8219</v>
      </c>
      <c r="B1612">
        <v>70</v>
      </c>
    </row>
    <row r="1613" spans="1:2" x14ac:dyDescent="0.2">
      <c r="A1613" s="11" t="s">
        <v>8219</v>
      </c>
      <c r="B1613">
        <v>244</v>
      </c>
    </row>
    <row r="1614" spans="1:2" x14ac:dyDescent="0.2">
      <c r="A1614" s="11" t="s">
        <v>8219</v>
      </c>
      <c r="B1614">
        <v>82</v>
      </c>
    </row>
    <row r="1615" spans="1:2" x14ac:dyDescent="0.2">
      <c r="A1615" s="11" t="s">
        <v>8219</v>
      </c>
      <c r="B1615">
        <v>226</v>
      </c>
    </row>
    <row r="1616" spans="1:2" x14ac:dyDescent="0.2">
      <c r="A1616" s="11" t="s">
        <v>8219</v>
      </c>
      <c r="B1616">
        <v>60</v>
      </c>
    </row>
    <row r="1617" spans="1:2" x14ac:dyDescent="0.2">
      <c r="A1617" s="11" t="s">
        <v>8219</v>
      </c>
      <c r="B1617">
        <v>322</v>
      </c>
    </row>
    <row r="1618" spans="1:2" x14ac:dyDescent="0.2">
      <c r="A1618" s="11" t="s">
        <v>8219</v>
      </c>
      <c r="B1618">
        <v>94</v>
      </c>
    </row>
    <row r="1619" spans="1:2" x14ac:dyDescent="0.2">
      <c r="A1619" s="11" t="s">
        <v>8219</v>
      </c>
      <c r="B1619">
        <v>47</v>
      </c>
    </row>
    <row r="1620" spans="1:2" x14ac:dyDescent="0.2">
      <c r="A1620" s="11" t="s">
        <v>8219</v>
      </c>
      <c r="B1620">
        <v>115</v>
      </c>
    </row>
    <row r="1621" spans="1:2" x14ac:dyDescent="0.2">
      <c r="A1621" s="11" t="s">
        <v>8219</v>
      </c>
      <c r="B1621">
        <v>134</v>
      </c>
    </row>
    <row r="1622" spans="1:2" x14ac:dyDescent="0.2">
      <c r="A1622" s="11" t="s">
        <v>8219</v>
      </c>
      <c r="B1622">
        <v>35</v>
      </c>
    </row>
    <row r="1623" spans="1:2" x14ac:dyDescent="0.2">
      <c r="A1623" s="11" t="s">
        <v>8219</v>
      </c>
      <c r="B1623">
        <v>104</v>
      </c>
    </row>
    <row r="1624" spans="1:2" x14ac:dyDescent="0.2">
      <c r="A1624" s="11" t="s">
        <v>8219</v>
      </c>
      <c r="B1624">
        <v>184</v>
      </c>
    </row>
    <row r="1625" spans="1:2" x14ac:dyDescent="0.2">
      <c r="A1625" s="11" t="s">
        <v>8219</v>
      </c>
      <c r="B1625">
        <v>119</v>
      </c>
    </row>
    <row r="1626" spans="1:2" x14ac:dyDescent="0.2">
      <c r="A1626" s="11" t="s">
        <v>8219</v>
      </c>
      <c r="B1626">
        <v>59</v>
      </c>
    </row>
    <row r="1627" spans="1:2" x14ac:dyDescent="0.2">
      <c r="A1627" s="11" t="s">
        <v>8219</v>
      </c>
      <c r="B1627">
        <v>113</v>
      </c>
    </row>
    <row r="1628" spans="1:2" x14ac:dyDescent="0.2">
      <c r="A1628" s="11" t="s">
        <v>8219</v>
      </c>
      <c r="B1628">
        <v>84</v>
      </c>
    </row>
    <row r="1629" spans="1:2" x14ac:dyDescent="0.2">
      <c r="A1629" s="11" t="s">
        <v>8219</v>
      </c>
      <c r="B1629">
        <v>74</v>
      </c>
    </row>
    <row r="1630" spans="1:2" x14ac:dyDescent="0.2">
      <c r="A1630" s="11" t="s">
        <v>8219</v>
      </c>
      <c r="B1630">
        <v>216</v>
      </c>
    </row>
    <row r="1631" spans="1:2" x14ac:dyDescent="0.2">
      <c r="A1631" s="11" t="s">
        <v>8219</v>
      </c>
      <c r="B1631">
        <v>39</v>
      </c>
    </row>
    <row r="1632" spans="1:2" x14ac:dyDescent="0.2">
      <c r="A1632" s="11" t="s">
        <v>8219</v>
      </c>
      <c r="B1632">
        <v>21</v>
      </c>
    </row>
    <row r="1633" spans="1:2" x14ac:dyDescent="0.2">
      <c r="A1633" s="11" t="s">
        <v>8219</v>
      </c>
      <c r="B1633">
        <v>30</v>
      </c>
    </row>
    <row r="1634" spans="1:2" x14ac:dyDescent="0.2">
      <c r="A1634" s="11" t="s">
        <v>8219</v>
      </c>
      <c r="B1634">
        <v>37</v>
      </c>
    </row>
    <row r="1635" spans="1:2" x14ac:dyDescent="0.2">
      <c r="A1635" s="11" t="s">
        <v>8219</v>
      </c>
      <c r="B1635">
        <v>202</v>
      </c>
    </row>
    <row r="1636" spans="1:2" x14ac:dyDescent="0.2">
      <c r="A1636" s="11" t="s">
        <v>8219</v>
      </c>
      <c r="B1636">
        <v>37</v>
      </c>
    </row>
    <row r="1637" spans="1:2" x14ac:dyDescent="0.2">
      <c r="A1637" s="11" t="s">
        <v>8219</v>
      </c>
      <c r="B1637">
        <v>28</v>
      </c>
    </row>
    <row r="1638" spans="1:2" x14ac:dyDescent="0.2">
      <c r="A1638" s="11" t="s">
        <v>8219</v>
      </c>
      <c r="B1638">
        <v>26</v>
      </c>
    </row>
    <row r="1639" spans="1:2" x14ac:dyDescent="0.2">
      <c r="A1639" s="11" t="s">
        <v>8219</v>
      </c>
      <c r="B1639">
        <v>61</v>
      </c>
    </row>
    <row r="1640" spans="1:2" x14ac:dyDescent="0.2">
      <c r="A1640" s="11" t="s">
        <v>8219</v>
      </c>
      <c r="B1640">
        <v>115</v>
      </c>
    </row>
    <row r="1641" spans="1:2" x14ac:dyDescent="0.2">
      <c r="A1641" s="11" t="s">
        <v>8219</v>
      </c>
      <c r="B1641">
        <v>181</v>
      </c>
    </row>
    <row r="1642" spans="1:2" x14ac:dyDescent="0.2">
      <c r="A1642" s="11" t="s">
        <v>8219</v>
      </c>
      <c r="B1642">
        <v>110</v>
      </c>
    </row>
    <row r="1643" spans="1:2" x14ac:dyDescent="0.2">
      <c r="A1643" s="11" t="s">
        <v>8219</v>
      </c>
      <c r="B1643">
        <v>269</v>
      </c>
    </row>
    <row r="1644" spans="1:2" x14ac:dyDescent="0.2">
      <c r="A1644" s="11" t="s">
        <v>8219</v>
      </c>
      <c r="B1644">
        <v>79</v>
      </c>
    </row>
    <row r="1645" spans="1:2" x14ac:dyDescent="0.2">
      <c r="A1645" s="11" t="s">
        <v>8219</v>
      </c>
      <c r="B1645">
        <v>104</v>
      </c>
    </row>
    <row r="1646" spans="1:2" x14ac:dyDescent="0.2">
      <c r="A1646" s="11" t="s">
        <v>8219</v>
      </c>
      <c r="B1646">
        <v>34</v>
      </c>
    </row>
    <row r="1647" spans="1:2" x14ac:dyDescent="0.2">
      <c r="A1647" s="11" t="s">
        <v>8219</v>
      </c>
      <c r="B1647">
        <v>167</v>
      </c>
    </row>
    <row r="1648" spans="1:2" x14ac:dyDescent="0.2">
      <c r="A1648" s="11" t="s">
        <v>8219</v>
      </c>
      <c r="B1648">
        <v>183</v>
      </c>
    </row>
    <row r="1649" spans="1:2" x14ac:dyDescent="0.2">
      <c r="A1649" s="11" t="s">
        <v>8219</v>
      </c>
      <c r="B1649">
        <v>71</v>
      </c>
    </row>
    <row r="1650" spans="1:2" x14ac:dyDescent="0.2">
      <c r="A1650" s="11" t="s">
        <v>8219</v>
      </c>
      <c r="B1650">
        <v>69</v>
      </c>
    </row>
    <row r="1651" spans="1:2" x14ac:dyDescent="0.2">
      <c r="A1651" s="11" t="s">
        <v>8219</v>
      </c>
      <c r="B1651">
        <v>270</v>
      </c>
    </row>
    <row r="1652" spans="1:2" x14ac:dyDescent="0.2">
      <c r="A1652" s="11" t="s">
        <v>8219</v>
      </c>
      <c r="B1652">
        <v>193</v>
      </c>
    </row>
    <row r="1653" spans="1:2" x14ac:dyDescent="0.2">
      <c r="A1653" s="11" t="s">
        <v>8219</v>
      </c>
      <c r="B1653">
        <v>57</v>
      </c>
    </row>
    <row r="1654" spans="1:2" x14ac:dyDescent="0.2">
      <c r="A1654" s="11" t="s">
        <v>8219</v>
      </c>
      <c r="B1654">
        <v>200</v>
      </c>
    </row>
    <row r="1655" spans="1:2" x14ac:dyDescent="0.2">
      <c r="A1655" s="11" t="s">
        <v>8219</v>
      </c>
      <c r="B1655">
        <v>88</v>
      </c>
    </row>
    <row r="1656" spans="1:2" x14ac:dyDescent="0.2">
      <c r="A1656" s="11" t="s">
        <v>8219</v>
      </c>
      <c r="B1656">
        <v>213</v>
      </c>
    </row>
    <row r="1657" spans="1:2" x14ac:dyDescent="0.2">
      <c r="A1657" s="11" t="s">
        <v>8219</v>
      </c>
      <c r="B1657">
        <v>20</v>
      </c>
    </row>
    <row r="1658" spans="1:2" x14ac:dyDescent="0.2">
      <c r="A1658" s="11" t="s">
        <v>8219</v>
      </c>
      <c r="B1658">
        <v>50</v>
      </c>
    </row>
    <row r="1659" spans="1:2" x14ac:dyDescent="0.2">
      <c r="A1659" s="11" t="s">
        <v>8219</v>
      </c>
      <c r="B1659">
        <v>115</v>
      </c>
    </row>
    <row r="1660" spans="1:2" x14ac:dyDescent="0.2">
      <c r="A1660" s="11" t="s">
        <v>8219</v>
      </c>
      <c r="B1660">
        <v>186</v>
      </c>
    </row>
    <row r="1661" spans="1:2" x14ac:dyDescent="0.2">
      <c r="A1661" s="11" t="s">
        <v>8219</v>
      </c>
      <c r="B1661">
        <v>18</v>
      </c>
    </row>
    <row r="1662" spans="1:2" x14ac:dyDescent="0.2">
      <c r="A1662" s="11" t="s">
        <v>8219</v>
      </c>
      <c r="B1662">
        <v>176</v>
      </c>
    </row>
    <row r="1663" spans="1:2" x14ac:dyDescent="0.2">
      <c r="A1663" s="11" t="s">
        <v>8219</v>
      </c>
      <c r="B1663">
        <v>41</v>
      </c>
    </row>
    <row r="1664" spans="1:2" x14ac:dyDescent="0.2">
      <c r="A1664" s="11" t="s">
        <v>8219</v>
      </c>
      <c r="B1664">
        <v>75</v>
      </c>
    </row>
    <row r="1665" spans="1:2" x14ac:dyDescent="0.2">
      <c r="A1665" s="11" t="s">
        <v>8219</v>
      </c>
      <c r="B1665">
        <v>97</v>
      </c>
    </row>
    <row r="1666" spans="1:2" x14ac:dyDescent="0.2">
      <c r="A1666" s="11" t="s">
        <v>8219</v>
      </c>
      <c r="B1666">
        <v>73</v>
      </c>
    </row>
    <row r="1667" spans="1:2" x14ac:dyDescent="0.2">
      <c r="A1667" s="11" t="s">
        <v>8219</v>
      </c>
      <c r="B1667">
        <v>49</v>
      </c>
    </row>
    <row r="1668" spans="1:2" x14ac:dyDescent="0.2">
      <c r="A1668" s="11" t="s">
        <v>8219</v>
      </c>
      <c r="B1668">
        <v>134</v>
      </c>
    </row>
    <row r="1669" spans="1:2" x14ac:dyDescent="0.2">
      <c r="A1669" s="11" t="s">
        <v>8219</v>
      </c>
      <c r="B1669">
        <v>68</v>
      </c>
    </row>
    <row r="1670" spans="1:2" x14ac:dyDescent="0.2">
      <c r="A1670" s="11" t="s">
        <v>8219</v>
      </c>
      <c r="B1670">
        <v>49</v>
      </c>
    </row>
    <row r="1671" spans="1:2" x14ac:dyDescent="0.2">
      <c r="A1671" s="11" t="s">
        <v>8219</v>
      </c>
      <c r="B1671">
        <v>63</v>
      </c>
    </row>
    <row r="1672" spans="1:2" x14ac:dyDescent="0.2">
      <c r="A1672" s="11" t="s">
        <v>8219</v>
      </c>
      <c r="B1672">
        <v>163</v>
      </c>
    </row>
    <row r="1673" spans="1:2" x14ac:dyDescent="0.2">
      <c r="A1673" s="11" t="s">
        <v>8219</v>
      </c>
      <c r="B1673">
        <v>288</v>
      </c>
    </row>
    <row r="1674" spans="1:2" x14ac:dyDescent="0.2">
      <c r="A1674" s="11" t="s">
        <v>8219</v>
      </c>
      <c r="B1674">
        <v>42</v>
      </c>
    </row>
    <row r="1675" spans="1:2" x14ac:dyDescent="0.2">
      <c r="A1675" s="11" t="s">
        <v>8219</v>
      </c>
      <c r="B1675">
        <v>70</v>
      </c>
    </row>
    <row r="1676" spans="1:2" x14ac:dyDescent="0.2">
      <c r="A1676" s="11" t="s">
        <v>8219</v>
      </c>
      <c r="B1676">
        <v>30</v>
      </c>
    </row>
    <row r="1677" spans="1:2" x14ac:dyDescent="0.2">
      <c r="A1677" s="11" t="s">
        <v>8219</v>
      </c>
      <c r="B1677">
        <v>51</v>
      </c>
    </row>
    <row r="1678" spans="1:2" x14ac:dyDescent="0.2">
      <c r="A1678" s="11" t="s">
        <v>8219</v>
      </c>
      <c r="B1678">
        <v>145</v>
      </c>
    </row>
    <row r="1679" spans="1:2" x14ac:dyDescent="0.2">
      <c r="A1679" s="11" t="s">
        <v>8219</v>
      </c>
      <c r="B1679">
        <v>21</v>
      </c>
    </row>
    <row r="1680" spans="1:2" x14ac:dyDescent="0.2">
      <c r="A1680" s="11" t="s">
        <v>8219</v>
      </c>
      <c r="B1680">
        <v>286</v>
      </c>
    </row>
    <row r="1681" spans="1:2" x14ac:dyDescent="0.2">
      <c r="A1681" s="11" t="s">
        <v>8219</v>
      </c>
      <c r="B1681">
        <v>12</v>
      </c>
    </row>
    <row r="1682" spans="1:2" x14ac:dyDescent="0.2">
      <c r="A1682" s="11" t="s">
        <v>8219</v>
      </c>
      <c r="B1682">
        <v>100</v>
      </c>
    </row>
    <row r="1683" spans="1:2" x14ac:dyDescent="0.2">
      <c r="A1683" s="11" t="s">
        <v>8219</v>
      </c>
      <c r="B1683">
        <v>100</v>
      </c>
    </row>
    <row r="1684" spans="1:2" x14ac:dyDescent="0.2">
      <c r="A1684" s="11" t="s">
        <v>8219</v>
      </c>
      <c r="B1684">
        <v>34</v>
      </c>
    </row>
    <row r="1685" spans="1:2" x14ac:dyDescent="0.2">
      <c r="A1685" s="11" t="s">
        <v>8219</v>
      </c>
      <c r="B1685">
        <v>63</v>
      </c>
    </row>
    <row r="1686" spans="1:2" x14ac:dyDescent="0.2">
      <c r="A1686" s="11" t="s">
        <v>8219</v>
      </c>
      <c r="B1686">
        <v>30</v>
      </c>
    </row>
    <row r="1687" spans="1:2" x14ac:dyDescent="0.2">
      <c r="A1687" s="11" t="s">
        <v>8219</v>
      </c>
      <c r="B1687">
        <v>47</v>
      </c>
    </row>
    <row r="1688" spans="1:2" x14ac:dyDescent="0.2">
      <c r="A1688" s="11" t="s">
        <v>8219</v>
      </c>
      <c r="B1688">
        <v>237</v>
      </c>
    </row>
    <row r="1689" spans="1:2" x14ac:dyDescent="0.2">
      <c r="A1689" s="11" t="s">
        <v>8219</v>
      </c>
      <c r="B1689">
        <v>47</v>
      </c>
    </row>
    <row r="1690" spans="1:2" x14ac:dyDescent="0.2">
      <c r="A1690" s="11" t="s">
        <v>8219</v>
      </c>
      <c r="B1690">
        <v>15</v>
      </c>
    </row>
    <row r="1691" spans="1:2" x14ac:dyDescent="0.2">
      <c r="A1691" s="11" t="s">
        <v>8219</v>
      </c>
      <c r="B1691">
        <v>81</v>
      </c>
    </row>
    <row r="1692" spans="1:2" x14ac:dyDescent="0.2">
      <c r="A1692" s="11" t="s">
        <v>8219</v>
      </c>
      <c r="B1692">
        <v>122</v>
      </c>
    </row>
    <row r="1693" spans="1:2" x14ac:dyDescent="0.2">
      <c r="A1693" s="11" t="s">
        <v>8219</v>
      </c>
      <c r="B1693">
        <v>34</v>
      </c>
    </row>
    <row r="1694" spans="1:2" x14ac:dyDescent="0.2">
      <c r="A1694" s="11" t="s">
        <v>8219</v>
      </c>
      <c r="B1694">
        <v>207</v>
      </c>
    </row>
    <row r="1695" spans="1:2" x14ac:dyDescent="0.2">
      <c r="A1695" s="11" t="s">
        <v>8219</v>
      </c>
      <c r="B1695">
        <v>25</v>
      </c>
    </row>
    <row r="1696" spans="1:2" x14ac:dyDescent="0.2">
      <c r="A1696" s="11" t="s">
        <v>8219</v>
      </c>
      <c r="B1696">
        <v>72</v>
      </c>
    </row>
    <row r="1697" spans="1:2" x14ac:dyDescent="0.2">
      <c r="A1697" s="11" t="s">
        <v>8219</v>
      </c>
      <c r="B1697">
        <v>14</v>
      </c>
    </row>
    <row r="1698" spans="1:2" x14ac:dyDescent="0.2">
      <c r="A1698" s="11" t="s">
        <v>8219</v>
      </c>
      <c r="B1698">
        <v>15</v>
      </c>
    </row>
    <row r="1699" spans="1:2" x14ac:dyDescent="0.2">
      <c r="A1699" s="11" t="s">
        <v>8219</v>
      </c>
      <c r="B1699">
        <v>91</v>
      </c>
    </row>
    <row r="1700" spans="1:2" x14ac:dyDescent="0.2">
      <c r="A1700" s="11" t="s">
        <v>8219</v>
      </c>
      <c r="B1700">
        <v>24</v>
      </c>
    </row>
    <row r="1701" spans="1:2" x14ac:dyDescent="0.2">
      <c r="A1701" s="11" t="s">
        <v>8219</v>
      </c>
      <c r="B1701">
        <v>27</v>
      </c>
    </row>
    <row r="1702" spans="1:2" x14ac:dyDescent="0.2">
      <c r="A1702" s="11" t="s">
        <v>8219</v>
      </c>
      <c r="B1702">
        <v>47</v>
      </c>
    </row>
    <row r="1703" spans="1:2" x14ac:dyDescent="0.2">
      <c r="A1703" s="11" t="s">
        <v>8219</v>
      </c>
      <c r="B1703">
        <v>44</v>
      </c>
    </row>
    <row r="1704" spans="1:2" x14ac:dyDescent="0.2">
      <c r="A1704" s="11" t="s">
        <v>8219</v>
      </c>
      <c r="B1704">
        <v>72</v>
      </c>
    </row>
    <row r="1705" spans="1:2" x14ac:dyDescent="0.2">
      <c r="A1705" s="11" t="s">
        <v>8219</v>
      </c>
      <c r="B1705">
        <v>63</v>
      </c>
    </row>
    <row r="1706" spans="1:2" x14ac:dyDescent="0.2">
      <c r="A1706" s="11" t="s">
        <v>8219</v>
      </c>
      <c r="B1706">
        <v>88</v>
      </c>
    </row>
    <row r="1707" spans="1:2" x14ac:dyDescent="0.2">
      <c r="A1707" s="11" t="s">
        <v>8219</v>
      </c>
      <c r="B1707">
        <v>70</v>
      </c>
    </row>
    <row r="1708" spans="1:2" x14ac:dyDescent="0.2">
      <c r="A1708" s="11" t="s">
        <v>8219</v>
      </c>
      <c r="B1708">
        <v>50</v>
      </c>
    </row>
    <row r="1709" spans="1:2" x14ac:dyDescent="0.2">
      <c r="A1709" s="11" t="s">
        <v>8219</v>
      </c>
      <c r="B1709">
        <v>35</v>
      </c>
    </row>
    <row r="1710" spans="1:2" x14ac:dyDescent="0.2">
      <c r="A1710" s="11" t="s">
        <v>8219</v>
      </c>
      <c r="B1710">
        <v>175</v>
      </c>
    </row>
    <row r="1711" spans="1:2" x14ac:dyDescent="0.2">
      <c r="A1711" s="11" t="s">
        <v>8219</v>
      </c>
      <c r="B1711">
        <v>20</v>
      </c>
    </row>
    <row r="1712" spans="1:2" x14ac:dyDescent="0.2">
      <c r="A1712" s="11" t="s">
        <v>8219</v>
      </c>
      <c r="B1712">
        <v>54</v>
      </c>
    </row>
    <row r="1713" spans="1:2" x14ac:dyDescent="0.2">
      <c r="A1713" s="11" t="s">
        <v>8219</v>
      </c>
      <c r="B1713">
        <v>20</v>
      </c>
    </row>
    <row r="1714" spans="1:2" x14ac:dyDescent="0.2">
      <c r="A1714" s="11" t="s">
        <v>8219</v>
      </c>
      <c r="B1714">
        <v>57</v>
      </c>
    </row>
    <row r="1715" spans="1:2" x14ac:dyDescent="0.2">
      <c r="A1715" s="11" t="s">
        <v>8219</v>
      </c>
      <c r="B1715">
        <v>31</v>
      </c>
    </row>
    <row r="1716" spans="1:2" x14ac:dyDescent="0.2">
      <c r="A1716" s="11" t="s">
        <v>8219</v>
      </c>
      <c r="B1716">
        <v>31</v>
      </c>
    </row>
    <row r="1717" spans="1:2" x14ac:dyDescent="0.2">
      <c r="A1717" s="11" t="s">
        <v>8219</v>
      </c>
      <c r="B1717">
        <v>45</v>
      </c>
    </row>
    <row r="1718" spans="1:2" x14ac:dyDescent="0.2">
      <c r="A1718" s="11" t="s">
        <v>8219</v>
      </c>
      <c r="B1718">
        <v>41</v>
      </c>
    </row>
    <row r="1719" spans="1:2" x14ac:dyDescent="0.2">
      <c r="A1719" s="11" t="s">
        <v>8219</v>
      </c>
      <c r="B1719">
        <v>29</v>
      </c>
    </row>
    <row r="1720" spans="1:2" x14ac:dyDescent="0.2">
      <c r="A1720" s="11" t="s">
        <v>8219</v>
      </c>
      <c r="B1720">
        <v>58</v>
      </c>
    </row>
    <row r="1721" spans="1:2" x14ac:dyDescent="0.2">
      <c r="A1721" s="11" t="s">
        <v>8219</v>
      </c>
      <c r="B1721">
        <v>89</v>
      </c>
    </row>
    <row r="1722" spans="1:2" x14ac:dyDescent="0.2">
      <c r="A1722" s="11" t="s">
        <v>8219</v>
      </c>
      <c r="B1722">
        <v>125</v>
      </c>
    </row>
    <row r="1723" spans="1:2" x14ac:dyDescent="0.2">
      <c r="A1723" s="11" t="s">
        <v>8219</v>
      </c>
      <c r="B1723">
        <v>18</v>
      </c>
    </row>
    <row r="1724" spans="1:2" x14ac:dyDescent="0.2">
      <c r="A1724" s="11" t="s">
        <v>8219</v>
      </c>
      <c r="B1724">
        <v>32</v>
      </c>
    </row>
    <row r="1725" spans="1:2" x14ac:dyDescent="0.2">
      <c r="A1725" s="11" t="s">
        <v>8219</v>
      </c>
      <c r="B1725">
        <v>16</v>
      </c>
    </row>
    <row r="1726" spans="1:2" x14ac:dyDescent="0.2">
      <c r="A1726" s="11" t="s">
        <v>8219</v>
      </c>
      <c r="B1726">
        <v>38</v>
      </c>
    </row>
    <row r="1727" spans="1:2" x14ac:dyDescent="0.2">
      <c r="A1727" s="11" t="s">
        <v>8219</v>
      </c>
      <c r="B1727">
        <v>15</v>
      </c>
    </row>
    <row r="1728" spans="1:2" x14ac:dyDescent="0.2">
      <c r="A1728" s="11" t="s">
        <v>8219</v>
      </c>
      <c r="B1728">
        <v>23</v>
      </c>
    </row>
    <row r="1729" spans="1:2" x14ac:dyDescent="0.2">
      <c r="A1729" s="11" t="s">
        <v>8219</v>
      </c>
      <c r="B1729">
        <v>49</v>
      </c>
    </row>
    <row r="1730" spans="1:2" x14ac:dyDescent="0.2">
      <c r="A1730" s="11" t="s">
        <v>8219</v>
      </c>
      <c r="B1730">
        <v>10</v>
      </c>
    </row>
    <row r="1731" spans="1:2" x14ac:dyDescent="0.2">
      <c r="A1731" s="11" t="s">
        <v>8219</v>
      </c>
      <c r="B1731">
        <v>15</v>
      </c>
    </row>
    <row r="1732" spans="1:2" x14ac:dyDescent="0.2">
      <c r="A1732" s="11" t="s">
        <v>8219</v>
      </c>
      <c r="B1732">
        <v>57</v>
      </c>
    </row>
    <row r="1733" spans="1:2" x14ac:dyDescent="0.2">
      <c r="A1733" s="11" t="s">
        <v>8219</v>
      </c>
      <c r="B1733">
        <v>33</v>
      </c>
    </row>
    <row r="1734" spans="1:2" x14ac:dyDescent="0.2">
      <c r="A1734" s="11" t="s">
        <v>8219</v>
      </c>
      <c r="B1734">
        <v>9</v>
      </c>
    </row>
    <row r="1735" spans="1:2" x14ac:dyDescent="0.2">
      <c r="A1735" s="11" t="s">
        <v>8219</v>
      </c>
      <c r="B1735">
        <v>26</v>
      </c>
    </row>
    <row r="1736" spans="1:2" x14ac:dyDescent="0.2">
      <c r="A1736" s="11" t="s">
        <v>8219</v>
      </c>
      <c r="B1736">
        <v>69</v>
      </c>
    </row>
    <row r="1737" spans="1:2" x14ac:dyDescent="0.2">
      <c r="A1737" s="11" t="s">
        <v>8219</v>
      </c>
      <c r="B1737">
        <v>65</v>
      </c>
    </row>
    <row r="1738" spans="1:2" x14ac:dyDescent="0.2">
      <c r="A1738" s="11" t="s">
        <v>8219</v>
      </c>
      <c r="B1738">
        <v>83</v>
      </c>
    </row>
    <row r="1739" spans="1:2" x14ac:dyDescent="0.2">
      <c r="A1739" s="11" t="s">
        <v>8219</v>
      </c>
      <c r="B1739">
        <v>111</v>
      </c>
    </row>
    <row r="1740" spans="1:2" x14ac:dyDescent="0.2">
      <c r="A1740" s="11" t="s">
        <v>8219</v>
      </c>
      <c r="B1740">
        <v>46</v>
      </c>
    </row>
    <row r="1741" spans="1:2" x14ac:dyDescent="0.2">
      <c r="A1741" s="11" t="s">
        <v>8219</v>
      </c>
      <c r="B1741">
        <v>63</v>
      </c>
    </row>
    <row r="1742" spans="1:2" x14ac:dyDescent="0.2">
      <c r="A1742" s="11" t="s">
        <v>8219</v>
      </c>
      <c r="B1742">
        <v>9</v>
      </c>
    </row>
    <row r="1743" spans="1:2" x14ac:dyDescent="0.2">
      <c r="A1743" s="11" t="s">
        <v>8219</v>
      </c>
      <c r="B1743">
        <v>34</v>
      </c>
    </row>
    <row r="1744" spans="1:2" x14ac:dyDescent="0.2">
      <c r="A1744" s="11" t="s">
        <v>8219</v>
      </c>
      <c r="B1744">
        <v>112</v>
      </c>
    </row>
    <row r="1745" spans="1:2" x14ac:dyDescent="0.2">
      <c r="A1745" s="11" t="s">
        <v>8219</v>
      </c>
      <c r="B1745">
        <v>47</v>
      </c>
    </row>
    <row r="1746" spans="1:2" x14ac:dyDescent="0.2">
      <c r="A1746" s="11" t="s">
        <v>8219</v>
      </c>
      <c r="B1746">
        <v>38</v>
      </c>
    </row>
    <row r="1747" spans="1:2" x14ac:dyDescent="0.2">
      <c r="A1747" s="11" t="s">
        <v>8219</v>
      </c>
      <c r="B1747">
        <v>28</v>
      </c>
    </row>
    <row r="1748" spans="1:2" x14ac:dyDescent="0.2">
      <c r="A1748" s="11" t="s">
        <v>8219</v>
      </c>
      <c r="B1748">
        <v>78</v>
      </c>
    </row>
    <row r="1749" spans="1:2" x14ac:dyDescent="0.2">
      <c r="A1749" s="11" t="s">
        <v>8219</v>
      </c>
      <c r="B1749">
        <v>23</v>
      </c>
    </row>
    <row r="1750" spans="1:2" x14ac:dyDescent="0.2">
      <c r="A1750" s="11" t="s">
        <v>8219</v>
      </c>
      <c r="B1750">
        <v>40</v>
      </c>
    </row>
    <row r="1751" spans="1:2" x14ac:dyDescent="0.2">
      <c r="A1751" s="11" t="s">
        <v>8219</v>
      </c>
      <c r="B1751">
        <v>13</v>
      </c>
    </row>
    <row r="1752" spans="1:2" x14ac:dyDescent="0.2">
      <c r="A1752" s="11" t="s">
        <v>8219</v>
      </c>
      <c r="B1752">
        <v>18</v>
      </c>
    </row>
    <row r="1753" spans="1:2" x14ac:dyDescent="0.2">
      <c r="A1753" s="11" t="s">
        <v>8219</v>
      </c>
      <c r="B1753">
        <v>22</v>
      </c>
    </row>
    <row r="1754" spans="1:2" x14ac:dyDescent="0.2">
      <c r="A1754" s="11" t="s">
        <v>8219</v>
      </c>
      <c r="B1754">
        <v>79</v>
      </c>
    </row>
    <row r="1755" spans="1:2" x14ac:dyDescent="0.2">
      <c r="A1755" s="11" t="s">
        <v>8219</v>
      </c>
      <c r="B1755">
        <v>14</v>
      </c>
    </row>
    <row r="1756" spans="1:2" x14ac:dyDescent="0.2">
      <c r="A1756" s="11" t="s">
        <v>8219</v>
      </c>
      <c r="B1756">
        <v>51</v>
      </c>
    </row>
    <row r="1757" spans="1:2" x14ac:dyDescent="0.2">
      <c r="A1757" s="11" t="s">
        <v>8219</v>
      </c>
      <c r="B1757">
        <v>54</v>
      </c>
    </row>
    <row r="1758" spans="1:2" x14ac:dyDescent="0.2">
      <c r="A1758" s="11" t="s">
        <v>8219</v>
      </c>
      <c r="B1758">
        <v>70</v>
      </c>
    </row>
    <row r="1759" spans="1:2" x14ac:dyDescent="0.2">
      <c r="A1759" s="11" t="s">
        <v>8219</v>
      </c>
      <c r="B1759">
        <v>44</v>
      </c>
    </row>
    <row r="1760" spans="1:2" x14ac:dyDescent="0.2">
      <c r="A1760" s="11" t="s">
        <v>8219</v>
      </c>
      <c r="B1760">
        <v>55</v>
      </c>
    </row>
    <row r="1761" spans="1:2" x14ac:dyDescent="0.2">
      <c r="A1761" s="11" t="s">
        <v>8219</v>
      </c>
      <c r="B1761">
        <v>15</v>
      </c>
    </row>
    <row r="1762" spans="1:2" x14ac:dyDescent="0.2">
      <c r="A1762" s="11" t="s">
        <v>8219</v>
      </c>
      <c r="B1762">
        <v>27</v>
      </c>
    </row>
    <row r="1763" spans="1:2" x14ac:dyDescent="0.2">
      <c r="A1763" s="11" t="s">
        <v>8219</v>
      </c>
      <c r="B1763">
        <v>21</v>
      </c>
    </row>
    <row r="1764" spans="1:2" x14ac:dyDescent="0.2">
      <c r="A1764" s="11" t="s">
        <v>8219</v>
      </c>
      <c r="B1764">
        <v>162</v>
      </c>
    </row>
    <row r="1765" spans="1:2" x14ac:dyDescent="0.2">
      <c r="A1765" s="11" t="s">
        <v>8219</v>
      </c>
      <c r="B1765">
        <v>23</v>
      </c>
    </row>
    <row r="1766" spans="1:2" x14ac:dyDescent="0.2">
      <c r="A1766" s="11" t="s">
        <v>8219</v>
      </c>
      <c r="B1766">
        <v>72</v>
      </c>
    </row>
    <row r="1767" spans="1:2" x14ac:dyDescent="0.2">
      <c r="A1767" s="11" t="s">
        <v>8219</v>
      </c>
      <c r="B1767">
        <v>68</v>
      </c>
    </row>
    <row r="1768" spans="1:2" x14ac:dyDescent="0.2">
      <c r="A1768" s="11" t="s">
        <v>8219</v>
      </c>
      <c r="B1768">
        <v>20</v>
      </c>
    </row>
    <row r="1769" spans="1:2" x14ac:dyDescent="0.2">
      <c r="A1769" s="11" t="s">
        <v>8219</v>
      </c>
      <c r="B1769">
        <v>26</v>
      </c>
    </row>
    <row r="1770" spans="1:2" x14ac:dyDescent="0.2">
      <c r="A1770" s="11" t="s">
        <v>8219</v>
      </c>
      <c r="B1770">
        <v>72</v>
      </c>
    </row>
    <row r="1771" spans="1:2" x14ac:dyDescent="0.2">
      <c r="A1771" s="11" t="s">
        <v>8219</v>
      </c>
      <c r="B1771">
        <v>3</v>
      </c>
    </row>
    <row r="1772" spans="1:2" x14ac:dyDescent="0.2">
      <c r="A1772" s="11" t="s">
        <v>8219</v>
      </c>
      <c r="B1772">
        <v>18</v>
      </c>
    </row>
    <row r="1773" spans="1:2" x14ac:dyDescent="0.2">
      <c r="A1773" s="11" t="s">
        <v>8219</v>
      </c>
      <c r="B1773">
        <v>30</v>
      </c>
    </row>
    <row r="1774" spans="1:2" x14ac:dyDescent="0.2">
      <c r="A1774" s="11" t="s">
        <v>8219</v>
      </c>
      <c r="B1774">
        <v>23</v>
      </c>
    </row>
    <row r="1775" spans="1:2" x14ac:dyDescent="0.2">
      <c r="A1775" s="11" t="s">
        <v>8219</v>
      </c>
      <c r="B1775">
        <v>54</v>
      </c>
    </row>
    <row r="1776" spans="1:2" x14ac:dyDescent="0.2">
      <c r="A1776" s="11" t="s">
        <v>8219</v>
      </c>
      <c r="B1776">
        <v>26</v>
      </c>
    </row>
    <row r="1777" spans="1:2" x14ac:dyDescent="0.2">
      <c r="A1777" s="11" t="s">
        <v>8219</v>
      </c>
      <c r="B1777">
        <v>9</v>
      </c>
    </row>
    <row r="1778" spans="1:2" x14ac:dyDescent="0.2">
      <c r="A1778" s="11" t="s">
        <v>8219</v>
      </c>
      <c r="B1778">
        <v>27</v>
      </c>
    </row>
    <row r="1779" spans="1:2" x14ac:dyDescent="0.2">
      <c r="A1779" s="11" t="s">
        <v>8219</v>
      </c>
      <c r="B1779">
        <v>30</v>
      </c>
    </row>
    <row r="1780" spans="1:2" x14ac:dyDescent="0.2">
      <c r="A1780" s="11" t="s">
        <v>8219</v>
      </c>
      <c r="B1780">
        <v>52</v>
      </c>
    </row>
    <row r="1781" spans="1:2" x14ac:dyDescent="0.2">
      <c r="A1781" s="11" t="s">
        <v>8219</v>
      </c>
      <c r="B1781">
        <v>17</v>
      </c>
    </row>
    <row r="1782" spans="1:2" x14ac:dyDescent="0.2">
      <c r="A1782" s="11" t="s">
        <v>8219</v>
      </c>
      <c r="B1782">
        <v>19</v>
      </c>
    </row>
    <row r="1783" spans="1:2" x14ac:dyDescent="0.2">
      <c r="A1783" s="11" t="s">
        <v>8219</v>
      </c>
      <c r="B1783">
        <v>77</v>
      </c>
    </row>
    <row r="1784" spans="1:2" x14ac:dyDescent="0.2">
      <c r="A1784" s="11" t="s">
        <v>8219</v>
      </c>
      <c r="B1784">
        <v>21</v>
      </c>
    </row>
    <row r="1785" spans="1:2" x14ac:dyDescent="0.2">
      <c r="A1785" s="11" t="s">
        <v>8219</v>
      </c>
      <c r="B1785">
        <v>38</v>
      </c>
    </row>
    <row r="1786" spans="1:2" x14ac:dyDescent="0.2">
      <c r="A1786" s="11" t="s">
        <v>8219</v>
      </c>
      <c r="B1786">
        <v>28</v>
      </c>
    </row>
    <row r="1787" spans="1:2" x14ac:dyDescent="0.2">
      <c r="A1787" s="11" t="s">
        <v>8219</v>
      </c>
      <c r="B1787">
        <v>48</v>
      </c>
    </row>
    <row r="1788" spans="1:2" x14ac:dyDescent="0.2">
      <c r="A1788" s="11" t="s">
        <v>8219</v>
      </c>
      <c r="B1788">
        <v>46</v>
      </c>
    </row>
    <row r="1789" spans="1:2" x14ac:dyDescent="0.2">
      <c r="A1789" s="11" t="s">
        <v>8219</v>
      </c>
      <c r="B1789">
        <v>30</v>
      </c>
    </row>
    <row r="1790" spans="1:2" x14ac:dyDescent="0.2">
      <c r="A1790" s="11" t="s">
        <v>8219</v>
      </c>
      <c r="B1790">
        <v>64</v>
      </c>
    </row>
    <row r="1791" spans="1:2" x14ac:dyDescent="0.2">
      <c r="A1791" s="11" t="s">
        <v>8219</v>
      </c>
      <c r="B1791">
        <v>15</v>
      </c>
    </row>
    <row r="1792" spans="1:2" x14ac:dyDescent="0.2">
      <c r="A1792" s="11" t="s">
        <v>8219</v>
      </c>
      <c r="B1792">
        <v>41</v>
      </c>
    </row>
    <row r="1793" spans="1:2" x14ac:dyDescent="0.2">
      <c r="A1793" s="11" t="s">
        <v>8219</v>
      </c>
      <c r="B1793">
        <v>35</v>
      </c>
    </row>
    <row r="1794" spans="1:2" x14ac:dyDescent="0.2">
      <c r="A1794" s="11" t="s">
        <v>8219</v>
      </c>
      <c r="B1794">
        <v>45</v>
      </c>
    </row>
    <row r="1795" spans="1:2" x14ac:dyDescent="0.2">
      <c r="A1795" s="11" t="s">
        <v>8219</v>
      </c>
      <c r="B1795">
        <v>62</v>
      </c>
    </row>
    <row r="1796" spans="1:2" x14ac:dyDescent="0.2">
      <c r="A1796" s="11" t="s">
        <v>8219</v>
      </c>
      <c r="B1796">
        <v>22</v>
      </c>
    </row>
    <row r="1797" spans="1:2" x14ac:dyDescent="0.2">
      <c r="A1797" s="11" t="s">
        <v>8219</v>
      </c>
      <c r="B1797">
        <v>18</v>
      </c>
    </row>
    <row r="1798" spans="1:2" x14ac:dyDescent="0.2">
      <c r="A1798" s="11" t="s">
        <v>8219</v>
      </c>
      <c r="B1798">
        <v>12</v>
      </c>
    </row>
    <row r="1799" spans="1:2" x14ac:dyDescent="0.2">
      <c r="A1799" s="11" t="s">
        <v>8219</v>
      </c>
      <c r="B1799">
        <v>44</v>
      </c>
    </row>
    <row r="1800" spans="1:2" x14ac:dyDescent="0.2">
      <c r="A1800" s="11" t="s">
        <v>8219</v>
      </c>
      <c r="B1800">
        <v>27</v>
      </c>
    </row>
    <row r="1801" spans="1:2" x14ac:dyDescent="0.2">
      <c r="A1801" s="11" t="s">
        <v>8219</v>
      </c>
      <c r="B1801">
        <v>38</v>
      </c>
    </row>
    <row r="1802" spans="1:2" x14ac:dyDescent="0.2">
      <c r="A1802" s="11" t="s">
        <v>8219</v>
      </c>
      <c r="B1802">
        <v>28</v>
      </c>
    </row>
    <row r="1803" spans="1:2" x14ac:dyDescent="0.2">
      <c r="A1803" s="11" t="s">
        <v>8219</v>
      </c>
      <c r="B1803">
        <v>24</v>
      </c>
    </row>
    <row r="1804" spans="1:2" x14ac:dyDescent="0.2">
      <c r="A1804" s="11" t="s">
        <v>8219</v>
      </c>
      <c r="B1804">
        <v>65</v>
      </c>
    </row>
    <row r="1805" spans="1:2" x14ac:dyDescent="0.2">
      <c r="A1805" s="11" t="s">
        <v>8219</v>
      </c>
      <c r="B1805">
        <v>46</v>
      </c>
    </row>
    <row r="1806" spans="1:2" x14ac:dyDescent="0.2">
      <c r="A1806" s="11" t="s">
        <v>8219</v>
      </c>
      <c r="B1806">
        <v>85</v>
      </c>
    </row>
    <row r="1807" spans="1:2" x14ac:dyDescent="0.2">
      <c r="A1807" s="11" t="s">
        <v>8219</v>
      </c>
      <c r="B1807">
        <v>66</v>
      </c>
    </row>
    <row r="1808" spans="1:2" x14ac:dyDescent="0.2">
      <c r="A1808" s="11" t="s">
        <v>8219</v>
      </c>
      <c r="B1808">
        <v>165</v>
      </c>
    </row>
    <row r="1809" spans="1:2" x14ac:dyDescent="0.2">
      <c r="A1809" s="11" t="s">
        <v>8219</v>
      </c>
      <c r="B1809">
        <v>17</v>
      </c>
    </row>
    <row r="1810" spans="1:2" x14ac:dyDescent="0.2">
      <c r="A1810" s="11" t="s">
        <v>8219</v>
      </c>
      <c r="B1810">
        <v>3</v>
      </c>
    </row>
    <row r="1811" spans="1:2" x14ac:dyDescent="0.2">
      <c r="A1811" s="11" t="s">
        <v>8219</v>
      </c>
      <c r="B1811">
        <v>17</v>
      </c>
    </row>
    <row r="1812" spans="1:2" x14ac:dyDescent="0.2">
      <c r="A1812" s="11" t="s">
        <v>8219</v>
      </c>
      <c r="B1812">
        <v>91</v>
      </c>
    </row>
    <row r="1813" spans="1:2" x14ac:dyDescent="0.2">
      <c r="A1813" s="11" t="s">
        <v>8219</v>
      </c>
      <c r="B1813">
        <v>67</v>
      </c>
    </row>
    <row r="1814" spans="1:2" x14ac:dyDescent="0.2">
      <c r="A1814" s="11" t="s">
        <v>8219</v>
      </c>
      <c r="B1814">
        <v>18</v>
      </c>
    </row>
    <row r="1815" spans="1:2" x14ac:dyDescent="0.2">
      <c r="A1815" s="11" t="s">
        <v>8219</v>
      </c>
      <c r="B1815">
        <v>21</v>
      </c>
    </row>
    <row r="1816" spans="1:2" x14ac:dyDescent="0.2">
      <c r="A1816" s="11" t="s">
        <v>8219</v>
      </c>
      <c r="B1816">
        <v>40</v>
      </c>
    </row>
    <row r="1817" spans="1:2" x14ac:dyDescent="0.2">
      <c r="A1817" s="11" t="s">
        <v>8219</v>
      </c>
      <c r="B1817">
        <v>78</v>
      </c>
    </row>
    <row r="1818" spans="1:2" x14ac:dyDescent="0.2">
      <c r="A1818" s="11" t="s">
        <v>8219</v>
      </c>
      <c r="B1818">
        <v>26</v>
      </c>
    </row>
    <row r="1819" spans="1:2" x14ac:dyDescent="0.2">
      <c r="A1819" s="11" t="s">
        <v>8219</v>
      </c>
      <c r="B1819">
        <v>14</v>
      </c>
    </row>
    <row r="1820" spans="1:2" x14ac:dyDescent="0.2">
      <c r="A1820" s="11" t="s">
        <v>8219</v>
      </c>
      <c r="B1820">
        <v>44</v>
      </c>
    </row>
    <row r="1821" spans="1:2" x14ac:dyDescent="0.2">
      <c r="A1821" s="11" t="s">
        <v>8219</v>
      </c>
      <c r="B1821">
        <v>9</v>
      </c>
    </row>
    <row r="1822" spans="1:2" x14ac:dyDescent="0.2">
      <c r="A1822" s="11" t="s">
        <v>8219</v>
      </c>
      <c r="B1822">
        <v>30</v>
      </c>
    </row>
    <row r="1823" spans="1:2" x14ac:dyDescent="0.2">
      <c r="A1823" s="11" t="s">
        <v>8219</v>
      </c>
      <c r="B1823">
        <v>45</v>
      </c>
    </row>
    <row r="1824" spans="1:2" x14ac:dyDescent="0.2">
      <c r="A1824" s="11" t="s">
        <v>8219</v>
      </c>
      <c r="B1824">
        <v>56</v>
      </c>
    </row>
    <row r="1825" spans="1:2" x14ac:dyDescent="0.2">
      <c r="A1825" s="11" t="s">
        <v>8219</v>
      </c>
      <c r="B1825">
        <v>46</v>
      </c>
    </row>
    <row r="1826" spans="1:2" x14ac:dyDescent="0.2">
      <c r="A1826" s="11" t="s">
        <v>8219</v>
      </c>
      <c r="B1826">
        <v>34</v>
      </c>
    </row>
    <row r="1827" spans="1:2" x14ac:dyDescent="0.2">
      <c r="A1827" s="11" t="s">
        <v>8219</v>
      </c>
      <c r="B1827">
        <v>98</v>
      </c>
    </row>
    <row r="1828" spans="1:2" x14ac:dyDescent="0.2">
      <c r="A1828" s="11" t="s">
        <v>8219</v>
      </c>
      <c r="B1828">
        <v>46</v>
      </c>
    </row>
    <row r="1829" spans="1:2" x14ac:dyDescent="0.2">
      <c r="A1829" s="11" t="s">
        <v>8219</v>
      </c>
      <c r="B1829">
        <v>10</v>
      </c>
    </row>
    <row r="1830" spans="1:2" x14ac:dyDescent="0.2">
      <c r="A1830" s="11" t="s">
        <v>8219</v>
      </c>
      <c r="B1830">
        <v>76</v>
      </c>
    </row>
    <row r="1831" spans="1:2" x14ac:dyDescent="0.2">
      <c r="A1831" s="11" t="s">
        <v>8219</v>
      </c>
      <c r="B1831">
        <v>104</v>
      </c>
    </row>
    <row r="1832" spans="1:2" x14ac:dyDescent="0.2">
      <c r="A1832" s="11" t="s">
        <v>8219</v>
      </c>
      <c r="B1832">
        <v>87</v>
      </c>
    </row>
    <row r="1833" spans="1:2" x14ac:dyDescent="0.2">
      <c r="A1833" s="11" t="s">
        <v>8219</v>
      </c>
      <c r="B1833">
        <v>29</v>
      </c>
    </row>
    <row r="1834" spans="1:2" x14ac:dyDescent="0.2">
      <c r="A1834" s="11" t="s">
        <v>8219</v>
      </c>
      <c r="B1834">
        <v>51</v>
      </c>
    </row>
    <row r="1835" spans="1:2" x14ac:dyDescent="0.2">
      <c r="A1835" s="11" t="s">
        <v>8219</v>
      </c>
      <c r="B1835">
        <v>12</v>
      </c>
    </row>
    <row r="1836" spans="1:2" x14ac:dyDescent="0.2">
      <c r="A1836" s="11" t="s">
        <v>8219</v>
      </c>
      <c r="B1836">
        <v>72</v>
      </c>
    </row>
    <row r="1837" spans="1:2" x14ac:dyDescent="0.2">
      <c r="A1837" s="11" t="s">
        <v>8219</v>
      </c>
      <c r="B1837">
        <v>21</v>
      </c>
    </row>
    <row r="1838" spans="1:2" x14ac:dyDescent="0.2">
      <c r="A1838" s="11" t="s">
        <v>8219</v>
      </c>
      <c r="B1838">
        <v>42</v>
      </c>
    </row>
    <row r="1839" spans="1:2" x14ac:dyDescent="0.2">
      <c r="A1839" s="11" t="s">
        <v>8219</v>
      </c>
      <c r="B1839">
        <v>71</v>
      </c>
    </row>
    <row r="1840" spans="1:2" x14ac:dyDescent="0.2">
      <c r="A1840" s="11" t="s">
        <v>8219</v>
      </c>
      <c r="B1840">
        <v>168</v>
      </c>
    </row>
    <row r="1841" spans="1:2" x14ac:dyDescent="0.2">
      <c r="A1841" s="11" t="s">
        <v>8219</v>
      </c>
      <c r="B1841">
        <v>19</v>
      </c>
    </row>
    <row r="1842" spans="1:2" x14ac:dyDescent="0.2">
      <c r="A1842" s="11" t="s">
        <v>8219</v>
      </c>
      <c r="B1842">
        <v>37</v>
      </c>
    </row>
    <row r="1843" spans="1:2" x14ac:dyDescent="0.2">
      <c r="A1843" s="11" t="s">
        <v>8219</v>
      </c>
      <c r="B1843">
        <v>36</v>
      </c>
    </row>
    <row r="1844" spans="1:2" x14ac:dyDescent="0.2">
      <c r="A1844" s="11" t="s">
        <v>8219</v>
      </c>
      <c r="B1844">
        <v>14</v>
      </c>
    </row>
    <row r="1845" spans="1:2" x14ac:dyDescent="0.2">
      <c r="A1845" s="11" t="s">
        <v>8219</v>
      </c>
      <c r="B1845">
        <v>18</v>
      </c>
    </row>
    <row r="1846" spans="1:2" x14ac:dyDescent="0.2">
      <c r="A1846" s="11" t="s">
        <v>8219</v>
      </c>
      <c r="B1846">
        <v>82</v>
      </c>
    </row>
    <row r="1847" spans="1:2" x14ac:dyDescent="0.2">
      <c r="A1847" s="11" t="s">
        <v>8219</v>
      </c>
      <c r="B1847">
        <v>43</v>
      </c>
    </row>
    <row r="1848" spans="1:2" x14ac:dyDescent="0.2">
      <c r="A1848" s="11" t="s">
        <v>8219</v>
      </c>
      <c r="B1848">
        <v>8</v>
      </c>
    </row>
    <row r="1849" spans="1:2" x14ac:dyDescent="0.2">
      <c r="A1849" s="11" t="s">
        <v>8219</v>
      </c>
      <c r="B1849">
        <v>45</v>
      </c>
    </row>
    <row r="1850" spans="1:2" x14ac:dyDescent="0.2">
      <c r="A1850" s="11" t="s">
        <v>8219</v>
      </c>
      <c r="B1850">
        <v>20</v>
      </c>
    </row>
    <row r="1851" spans="1:2" x14ac:dyDescent="0.2">
      <c r="A1851" s="11" t="s">
        <v>8219</v>
      </c>
      <c r="B1851">
        <v>31</v>
      </c>
    </row>
    <row r="1852" spans="1:2" x14ac:dyDescent="0.2">
      <c r="A1852" s="11" t="s">
        <v>8219</v>
      </c>
      <c r="B1852">
        <v>25</v>
      </c>
    </row>
    <row r="1853" spans="1:2" x14ac:dyDescent="0.2">
      <c r="A1853" s="11" t="s">
        <v>8219</v>
      </c>
      <c r="B1853">
        <v>14</v>
      </c>
    </row>
    <row r="1854" spans="1:2" x14ac:dyDescent="0.2">
      <c r="A1854" s="11" t="s">
        <v>8219</v>
      </c>
      <c r="B1854">
        <v>45</v>
      </c>
    </row>
    <row r="1855" spans="1:2" x14ac:dyDescent="0.2">
      <c r="A1855" s="11" t="s">
        <v>8219</v>
      </c>
      <c r="B1855">
        <v>20</v>
      </c>
    </row>
    <row r="1856" spans="1:2" x14ac:dyDescent="0.2">
      <c r="A1856" s="11" t="s">
        <v>8219</v>
      </c>
      <c r="B1856">
        <v>39</v>
      </c>
    </row>
    <row r="1857" spans="1:2" x14ac:dyDescent="0.2">
      <c r="A1857" s="11" t="s">
        <v>8219</v>
      </c>
      <c r="B1857">
        <v>16</v>
      </c>
    </row>
    <row r="1858" spans="1:2" x14ac:dyDescent="0.2">
      <c r="A1858" s="11" t="s">
        <v>8219</v>
      </c>
      <c r="B1858">
        <v>37</v>
      </c>
    </row>
    <row r="1859" spans="1:2" x14ac:dyDescent="0.2">
      <c r="A1859" s="11" t="s">
        <v>8219</v>
      </c>
      <c r="B1859">
        <v>14</v>
      </c>
    </row>
    <row r="1860" spans="1:2" x14ac:dyDescent="0.2">
      <c r="A1860" s="11" t="s">
        <v>8219</v>
      </c>
      <c r="B1860">
        <v>21</v>
      </c>
    </row>
    <row r="1861" spans="1:2" x14ac:dyDescent="0.2">
      <c r="A1861" s="11" t="s">
        <v>8219</v>
      </c>
      <c r="B1861">
        <v>69</v>
      </c>
    </row>
    <row r="1862" spans="1:2" x14ac:dyDescent="0.2">
      <c r="A1862" s="11" t="s">
        <v>8219</v>
      </c>
      <c r="B1862">
        <v>16</v>
      </c>
    </row>
    <row r="1863" spans="1:2" x14ac:dyDescent="0.2">
      <c r="A1863" s="11" t="s">
        <v>8219</v>
      </c>
      <c r="B1863">
        <v>55</v>
      </c>
    </row>
    <row r="1864" spans="1:2" x14ac:dyDescent="0.2">
      <c r="A1864" s="11" t="s">
        <v>8219</v>
      </c>
      <c r="B1864">
        <v>27</v>
      </c>
    </row>
    <row r="1865" spans="1:2" x14ac:dyDescent="0.2">
      <c r="A1865" s="11" t="s">
        <v>8219</v>
      </c>
      <c r="B1865">
        <v>36</v>
      </c>
    </row>
    <row r="1866" spans="1:2" x14ac:dyDescent="0.2">
      <c r="A1866" s="11" t="s">
        <v>8219</v>
      </c>
      <c r="B1866">
        <v>19</v>
      </c>
    </row>
    <row r="1867" spans="1:2" x14ac:dyDescent="0.2">
      <c r="A1867" s="11" t="s">
        <v>8219</v>
      </c>
      <c r="B1867">
        <v>12</v>
      </c>
    </row>
    <row r="1868" spans="1:2" x14ac:dyDescent="0.2">
      <c r="A1868" s="11" t="s">
        <v>8219</v>
      </c>
      <c r="B1868">
        <v>17</v>
      </c>
    </row>
    <row r="1869" spans="1:2" x14ac:dyDescent="0.2">
      <c r="A1869" s="11" t="s">
        <v>8219</v>
      </c>
      <c r="B1869">
        <v>114</v>
      </c>
    </row>
    <row r="1870" spans="1:2" x14ac:dyDescent="0.2">
      <c r="A1870" s="11" t="s">
        <v>8219</v>
      </c>
      <c r="B1870">
        <v>93</v>
      </c>
    </row>
    <row r="1871" spans="1:2" x14ac:dyDescent="0.2">
      <c r="A1871" s="11" t="s">
        <v>8219</v>
      </c>
      <c r="B1871">
        <v>36</v>
      </c>
    </row>
    <row r="1872" spans="1:2" x14ac:dyDescent="0.2">
      <c r="A1872" s="11" t="s">
        <v>8219</v>
      </c>
      <c r="B1872">
        <v>61</v>
      </c>
    </row>
    <row r="1873" spans="1:2" x14ac:dyDescent="0.2">
      <c r="A1873" s="11" t="s">
        <v>8219</v>
      </c>
      <c r="B1873">
        <v>47</v>
      </c>
    </row>
    <row r="1874" spans="1:2" x14ac:dyDescent="0.2">
      <c r="A1874" s="11" t="s">
        <v>8219</v>
      </c>
      <c r="B1874">
        <v>17</v>
      </c>
    </row>
    <row r="1875" spans="1:2" x14ac:dyDescent="0.2">
      <c r="A1875" s="11" t="s">
        <v>8219</v>
      </c>
      <c r="B1875">
        <v>63</v>
      </c>
    </row>
    <row r="1876" spans="1:2" x14ac:dyDescent="0.2">
      <c r="A1876" s="11" t="s">
        <v>8219</v>
      </c>
      <c r="B1876">
        <v>9</v>
      </c>
    </row>
    <row r="1877" spans="1:2" x14ac:dyDescent="0.2">
      <c r="A1877" s="11" t="s">
        <v>8219</v>
      </c>
      <c r="B1877">
        <v>30</v>
      </c>
    </row>
    <row r="1878" spans="1:2" x14ac:dyDescent="0.2">
      <c r="A1878" s="11" t="s">
        <v>8219</v>
      </c>
      <c r="B1878">
        <v>23</v>
      </c>
    </row>
    <row r="1879" spans="1:2" x14ac:dyDescent="0.2">
      <c r="A1879" s="11" t="s">
        <v>8219</v>
      </c>
      <c r="B1879">
        <v>33</v>
      </c>
    </row>
    <row r="1880" spans="1:2" x14ac:dyDescent="0.2">
      <c r="A1880" s="11" t="s">
        <v>8219</v>
      </c>
      <c r="B1880">
        <v>39</v>
      </c>
    </row>
    <row r="1881" spans="1:2" x14ac:dyDescent="0.2">
      <c r="A1881" s="11" t="s">
        <v>8219</v>
      </c>
      <c r="B1881">
        <v>17</v>
      </c>
    </row>
    <row r="1882" spans="1:2" x14ac:dyDescent="0.2">
      <c r="A1882" s="11" t="s">
        <v>8219</v>
      </c>
      <c r="B1882">
        <v>6</v>
      </c>
    </row>
    <row r="1883" spans="1:2" x14ac:dyDescent="0.2">
      <c r="A1883" s="11" t="s">
        <v>8219</v>
      </c>
      <c r="B1883">
        <v>39</v>
      </c>
    </row>
    <row r="1884" spans="1:2" x14ac:dyDescent="0.2">
      <c r="A1884" s="11" t="s">
        <v>8219</v>
      </c>
      <c r="B1884">
        <v>57</v>
      </c>
    </row>
    <row r="1885" spans="1:2" x14ac:dyDescent="0.2">
      <c r="A1885" s="11" t="s">
        <v>8219</v>
      </c>
      <c r="B1885">
        <v>56</v>
      </c>
    </row>
    <row r="1886" spans="1:2" x14ac:dyDescent="0.2">
      <c r="A1886" s="11" t="s">
        <v>8219</v>
      </c>
      <c r="B1886">
        <v>13</v>
      </c>
    </row>
    <row r="1887" spans="1:2" x14ac:dyDescent="0.2">
      <c r="A1887" s="11" t="s">
        <v>8219</v>
      </c>
      <c r="B1887">
        <v>95</v>
      </c>
    </row>
    <row r="1888" spans="1:2" x14ac:dyDescent="0.2">
      <c r="A1888" s="11" t="s">
        <v>8219</v>
      </c>
      <c r="B1888">
        <v>80</v>
      </c>
    </row>
    <row r="1889" spans="1:2" x14ac:dyDescent="0.2">
      <c r="A1889" s="11" t="s">
        <v>8219</v>
      </c>
      <c r="B1889">
        <v>133</v>
      </c>
    </row>
    <row r="1890" spans="1:2" x14ac:dyDescent="0.2">
      <c r="A1890" s="11" t="s">
        <v>8219</v>
      </c>
      <c r="B1890">
        <v>44</v>
      </c>
    </row>
    <row r="1891" spans="1:2" x14ac:dyDescent="0.2">
      <c r="A1891" s="11" t="s">
        <v>8219</v>
      </c>
      <c r="B1891">
        <v>30</v>
      </c>
    </row>
    <row r="1892" spans="1:2" x14ac:dyDescent="0.2">
      <c r="A1892" s="11" t="s">
        <v>8219</v>
      </c>
      <c r="B1892">
        <v>56</v>
      </c>
    </row>
    <row r="1893" spans="1:2" x14ac:dyDescent="0.2">
      <c r="A1893" s="11" t="s">
        <v>8219</v>
      </c>
      <c r="B1893">
        <v>66</v>
      </c>
    </row>
    <row r="1894" spans="1:2" x14ac:dyDescent="0.2">
      <c r="A1894" s="11" t="s">
        <v>8219</v>
      </c>
      <c r="B1894">
        <v>29</v>
      </c>
    </row>
    <row r="1895" spans="1:2" x14ac:dyDescent="0.2">
      <c r="A1895" s="11" t="s">
        <v>8219</v>
      </c>
      <c r="B1895">
        <v>72</v>
      </c>
    </row>
    <row r="1896" spans="1:2" x14ac:dyDescent="0.2">
      <c r="A1896" s="11" t="s">
        <v>8219</v>
      </c>
      <c r="B1896">
        <v>27</v>
      </c>
    </row>
    <row r="1897" spans="1:2" x14ac:dyDescent="0.2">
      <c r="A1897" s="11" t="s">
        <v>8219</v>
      </c>
      <c r="B1897">
        <v>10</v>
      </c>
    </row>
    <row r="1898" spans="1:2" x14ac:dyDescent="0.2">
      <c r="A1898" s="11" t="s">
        <v>8219</v>
      </c>
      <c r="B1898">
        <v>35</v>
      </c>
    </row>
    <row r="1899" spans="1:2" x14ac:dyDescent="0.2">
      <c r="A1899" s="11" t="s">
        <v>8219</v>
      </c>
      <c r="B1899">
        <v>29</v>
      </c>
    </row>
    <row r="1900" spans="1:2" x14ac:dyDescent="0.2">
      <c r="A1900" s="11" t="s">
        <v>8219</v>
      </c>
      <c r="B1900">
        <v>13</v>
      </c>
    </row>
    <row r="1901" spans="1:2" x14ac:dyDescent="0.2">
      <c r="A1901" s="11" t="s">
        <v>8219</v>
      </c>
      <c r="B1901">
        <v>72</v>
      </c>
    </row>
    <row r="1902" spans="1:2" x14ac:dyDescent="0.2">
      <c r="A1902" s="11" t="s">
        <v>8219</v>
      </c>
      <c r="B1902">
        <v>78</v>
      </c>
    </row>
    <row r="1903" spans="1:2" x14ac:dyDescent="0.2">
      <c r="A1903" s="11" t="s">
        <v>8219</v>
      </c>
      <c r="B1903">
        <v>49</v>
      </c>
    </row>
    <row r="1904" spans="1:2" x14ac:dyDescent="0.2">
      <c r="A1904" s="11" t="s">
        <v>8219</v>
      </c>
      <c r="B1904">
        <v>42</v>
      </c>
    </row>
    <row r="1905" spans="1:2" x14ac:dyDescent="0.2">
      <c r="A1905" s="11" t="s">
        <v>8219</v>
      </c>
      <c r="B1905">
        <v>35</v>
      </c>
    </row>
    <row r="1906" spans="1:2" x14ac:dyDescent="0.2">
      <c r="A1906" s="11" t="s">
        <v>8219</v>
      </c>
      <c r="B1906">
        <v>42</v>
      </c>
    </row>
    <row r="1907" spans="1:2" x14ac:dyDescent="0.2">
      <c r="A1907" s="11" t="s">
        <v>8219</v>
      </c>
      <c r="B1907">
        <v>42</v>
      </c>
    </row>
    <row r="1908" spans="1:2" x14ac:dyDescent="0.2">
      <c r="A1908" s="11" t="s">
        <v>8219</v>
      </c>
      <c r="B1908">
        <v>31</v>
      </c>
    </row>
    <row r="1909" spans="1:2" x14ac:dyDescent="0.2">
      <c r="A1909" s="11" t="s">
        <v>8219</v>
      </c>
      <c r="B1909">
        <v>38</v>
      </c>
    </row>
    <row r="1910" spans="1:2" x14ac:dyDescent="0.2">
      <c r="A1910" s="11" t="s">
        <v>8219</v>
      </c>
      <c r="B1910">
        <v>8</v>
      </c>
    </row>
    <row r="1911" spans="1:2" x14ac:dyDescent="0.2">
      <c r="A1911" s="11" t="s">
        <v>8219</v>
      </c>
      <c r="B1911">
        <v>39</v>
      </c>
    </row>
    <row r="1912" spans="1:2" x14ac:dyDescent="0.2">
      <c r="A1912" s="11" t="s">
        <v>8219</v>
      </c>
      <c r="B1912">
        <v>29</v>
      </c>
    </row>
    <row r="1913" spans="1:2" x14ac:dyDescent="0.2">
      <c r="A1913" s="11" t="s">
        <v>8219</v>
      </c>
      <c r="B1913">
        <v>72</v>
      </c>
    </row>
    <row r="1914" spans="1:2" x14ac:dyDescent="0.2">
      <c r="A1914" s="11" t="s">
        <v>8219</v>
      </c>
      <c r="B1914">
        <v>15</v>
      </c>
    </row>
    <row r="1915" spans="1:2" x14ac:dyDescent="0.2">
      <c r="A1915" s="11" t="s">
        <v>8219</v>
      </c>
      <c r="B1915">
        <v>33</v>
      </c>
    </row>
    <row r="1916" spans="1:2" x14ac:dyDescent="0.2">
      <c r="A1916" s="11" t="s">
        <v>8219</v>
      </c>
      <c r="B1916">
        <v>15</v>
      </c>
    </row>
    <row r="1917" spans="1:2" x14ac:dyDescent="0.2">
      <c r="A1917" s="11" t="s">
        <v>8219</v>
      </c>
      <c r="B1917">
        <v>19</v>
      </c>
    </row>
    <row r="1918" spans="1:2" x14ac:dyDescent="0.2">
      <c r="A1918" s="11" t="s">
        <v>8219</v>
      </c>
      <c r="B1918">
        <v>17</v>
      </c>
    </row>
    <row r="1919" spans="1:2" x14ac:dyDescent="0.2">
      <c r="A1919" s="11" t="s">
        <v>8219</v>
      </c>
      <c r="B1919">
        <v>44</v>
      </c>
    </row>
    <row r="1920" spans="1:2" x14ac:dyDescent="0.2">
      <c r="A1920" s="11" t="s">
        <v>8219</v>
      </c>
      <c r="B1920">
        <v>10</v>
      </c>
    </row>
    <row r="1921" spans="1:2" x14ac:dyDescent="0.2">
      <c r="A1921" s="11" t="s">
        <v>8219</v>
      </c>
      <c r="B1921">
        <v>46</v>
      </c>
    </row>
    <row r="1922" spans="1:2" x14ac:dyDescent="0.2">
      <c r="A1922" s="11" t="s">
        <v>8219</v>
      </c>
      <c r="B1922">
        <v>11</v>
      </c>
    </row>
    <row r="1923" spans="1:2" x14ac:dyDescent="0.2">
      <c r="A1923" s="11" t="s">
        <v>8219</v>
      </c>
      <c r="B1923">
        <v>13</v>
      </c>
    </row>
    <row r="1924" spans="1:2" x14ac:dyDescent="0.2">
      <c r="A1924" s="11" t="s">
        <v>8219</v>
      </c>
      <c r="B1924">
        <v>33</v>
      </c>
    </row>
    <row r="1925" spans="1:2" x14ac:dyDescent="0.2">
      <c r="A1925" s="11" t="s">
        <v>8219</v>
      </c>
      <c r="B1925">
        <v>28</v>
      </c>
    </row>
    <row r="1926" spans="1:2" x14ac:dyDescent="0.2">
      <c r="A1926" s="11" t="s">
        <v>8219</v>
      </c>
      <c r="B1926">
        <v>21</v>
      </c>
    </row>
    <row r="1927" spans="1:2" x14ac:dyDescent="0.2">
      <c r="A1927" s="11" t="s">
        <v>8219</v>
      </c>
      <c r="B1927">
        <v>13</v>
      </c>
    </row>
    <row r="1928" spans="1:2" x14ac:dyDescent="0.2">
      <c r="A1928" s="11" t="s">
        <v>8219</v>
      </c>
      <c r="B1928">
        <v>34</v>
      </c>
    </row>
    <row r="1929" spans="1:2" x14ac:dyDescent="0.2">
      <c r="A1929" s="11" t="s">
        <v>8219</v>
      </c>
      <c r="B1929">
        <v>80</v>
      </c>
    </row>
    <row r="1930" spans="1:2" x14ac:dyDescent="0.2">
      <c r="A1930" s="11" t="s">
        <v>8219</v>
      </c>
      <c r="B1930">
        <v>74</v>
      </c>
    </row>
    <row r="1931" spans="1:2" x14ac:dyDescent="0.2">
      <c r="A1931" s="11" t="s">
        <v>8219</v>
      </c>
      <c r="B1931">
        <v>7</v>
      </c>
    </row>
    <row r="1932" spans="1:2" x14ac:dyDescent="0.2">
      <c r="A1932" s="11" t="s">
        <v>8219</v>
      </c>
      <c r="B1932">
        <v>34</v>
      </c>
    </row>
    <row r="1933" spans="1:2" x14ac:dyDescent="0.2">
      <c r="A1933" s="11" t="s">
        <v>8219</v>
      </c>
      <c r="B1933">
        <v>86</v>
      </c>
    </row>
    <row r="1934" spans="1:2" x14ac:dyDescent="0.2">
      <c r="A1934" s="11" t="s">
        <v>8219</v>
      </c>
      <c r="B1934">
        <v>37</v>
      </c>
    </row>
    <row r="1935" spans="1:2" x14ac:dyDescent="0.2">
      <c r="A1935" s="11" t="s">
        <v>8219</v>
      </c>
      <c r="B1935">
        <v>18</v>
      </c>
    </row>
    <row r="1936" spans="1:2" x14ac:dyDescent="0.2">
      <c r="A1936" s="11" t="s">
        <v>8219</v>
      </c>
      <c r="B1936">
        <v>22</v>
      </c>
    </row>
    <row r="1937" spans="1:2" x14ac:dyDescent="0.2">
      <c r="A1937" s="11" t="s">
        <v>8219</v>
      </c>
      <c r="B1937">
        <v>26</v>
      </c>
    </row>
    <row r="1938" spans="1:2" x14ac:dyDescent="0.2">
      <c r="A1938" s="11" t="s">
        <v>8219</v>
      </c>
      <c r="B1938">
        <v>27</v>
      </c>
    </row>
    <row r="1939" spans="1:2" x14ac:dyDescent="0.2">
      <c r="A1939" s="11" t="s">
        <v>8219</v>
      </c>
      <c r="B1939">
        <v>8</v>
      </c>
    </row>
    <row r="1940" spans="1:2" x14ac:dyDescent="0.2">
      <c r="A1940" s="11" t="s">
        <v>8219</v>
      </c>
      <c r="B1940">
        <v>204</v>
      </c>
    </row>
    <row r="1941" spans="1:2" x14ac:dyDescent="0.2">
      <c r="A1941" s="11" t="s">
        <v>8219</v>
      </c>
      <c r="B1941">
        <v>46</v>
      </c>
    </row>
    <row r="1942" spans="1:2" x14ac:dyDescent="0.2">
      <c r="A1942" s="11" t="s">
        <v>8219</v>
      </c>
      <c r="B1942">
        <v>17</v>
      </c>
    </row>
    <row r="1943" spans="1:2" x14ac:dyDescent="0.2">
      <c r="A1943" s="11" t="s">
        <v>8219</v>
      </c>
      <c r="B1943">
        <v>28</v>
      </c>
    </row>
    <row r="1944" spans="1:2" x14ac:dyDescent="0.2">
      <c r="A1944" s="11" t="s">
        <v>8219</v>
      </c>
      <c r="B1944">
        <v>83</v>
      </c>
    </row>
    <row r="1945" spans="1:2" x14ac:dyDescent="0.2">
      <c r="A1945" s="11" t="s">
        <v>8219</v>
      </c>
      <c r="B1945">
        <v>13</v>
      </c>
    </row>
    <row r="1946" spans="1:2" x14ac:dyDescent="0.2">
      <c r="A1946" s="11" t="s">
        <v>8219</v>
      </c>
      <c r="B1946">
        <v>8</v>
      </c>
    </row>
    <row r="1947" spans="1:2" x14ac:dyDescent="0.2">
      <c r="A1947" s="11" t="s">
        <v>8219</v>
      </c>
      <c r="B1947">
        <v>32</v>
      </c>
    </row>
    <row r="1948" spans="1:2" x14ac:dyDescent="0.2">
      <c r="A1948" s="11" t="s">
        <v>8219</v>
      </c>
      <c r="B1948">
        <v>85</v>
      </c>
    </row>
    <row r="1949" spans="1:2" x14ac:dyDescent="0.2">
      <c r="A1949" s="11" t="s">
        <v>8219</v>
      </c>
      <c r="B1949">
        <v>29</v>
      </c>
    </row>
    <row r="1950" spans="1:2" x14ac:dyDescent="0.2">
      <c r="A1950" s="11" t="s">
        <v>8219</v>
      </c>
      <c r="B1950">
        <v>24</v>
      </c>
    </row>
    <row r="1951" spans="1:2" x14ac:dyDescent="0.2">
      <c r="A1951" s="11" t="s">
        <v>8219</v>
      </c>
      <c r="B1951">
        <v>8</v>
      </c>
    </row>
    <row r="1952" spans="1:2" x14ac:dyDescent="0.2">
      <c r="A1952" s="11" t="s">
        <v>8219</v>
      </c>
      <c r="B1952">
        <v>19</v>
      </c>
    </row>
    <row r="1953" spans="1:2" x14ac:dyDescent="0.2">
      <c r="A1953" s="11" t="s">
        <v>8219</v>
      </c>
      <c r="B1953">
        <v>336</v>
      </c>
    </row>
    <row r="1954" spans="1:2" x14ac:dyDescent="0.2">
      <c r="A1954" s="11" t="s">
        <v>8219</v>
      </c>
      <c r="B1954">
        <v>13</v>
      </c>
    </row>
    <row r="1955" spans="1:2" x14ac:dyDescent="0.2">
      <c r="A1955" s="11" t="s">
        <v>8219</v>
      </c>
      <c r="B1955">
        <v>42</v>
      </c>
    </row>
    <row r="1956" spans="1:2" x14ac:dyDescent="0.2">
      <c r="A1956" s="11" t="s">
        <v>8219</v>
      </c>
      <c r="B1956">
        <v>64</v>
      </c>
    </row>
    <row r="1957" spans="1:2" x14ac:dyDescent="0.2">
      <c r="A1957" s="11" t="s">
        <v>8219</v>
      </c>
      <c r="B1957">
        <v>25</v>
      </c>
    </row>
    <row r="1958" spans="1:2" x14ac:dyDescent="0.2">
      <c r="A1958" s="11" t="s">
        <v>8219</v>
      </c>
      <c r="B1958">
        <v>20</v>
      </c>
    </row>
    <row r="1959" spans="1:2" x14ac:dyDescent="0.2">
      <c r="A1959" s="11" t="s">
        <v>8219</v>
      </c>
      <c r="B1959">
        <v>104</v>
      </c>
    </row>
    <row r="1960" spans="1:2" x14ac:dyDescent="0.2">
      <c r="A1960" s="11" t="s">
        <v>8219</v>
      </c>
      <c r="B1960">
        <v>53</v>
      </c>
    </row>
    <row r="1961" spans="1:2" x14ac:dyDescent="0.2">
      <c r="A1961" s="11" t="s">
        <v>8219</v>
      </c>
      <c r="B1961">
        <v>14</v>
      </c>
    </row>
    <row r="1962" spans="1:2" x14ac:dyDescent="0.2">
      <c r="A1962" s="11" t="s">
        <v>8219</v>
      </c>
      <c r="B1962">
        <v>20</v>
      </c>
    </row>
    <row r="1963" spans="1:2" x14ac:dyDescent="0.2">
      <c r="A1963" s="11" t="s">
        <v>8219</v>
      </c>
      <c r="B1963">
        <v>558</v>
      </c>
    </row>
    <row r="1964" spans="1:2" x14ac:dyDescent="0.2">
      <c r="A1964" s="11" t="s">
        <v>8219</v>
      </c>
      <c r="B1964">
        <v>22</v>
      </c>
    </row>
    <row r="1965" spans="1:2" x14ac:dyDescent="0.2">
      <c r="A1965" s="11" t="s">
        <v>8219</v>
      </c>
      <c r="B1965">
        <v>24</v>
      </c>
    </row>
    <row r="1966" spans="1:2" x14ac:dyDescent="0.2">
      <c r="A1966" s="11" t="s">
        <v>8219</v>
      </c>
      <c r="B1966">
        <v>74</v>
      </c>
    </row>
    <row r="1967" spans="1:2" x14ac:dyDescent="0.2">
      <c r="A1967" s="11" t="s">
        <v>8219</v>
      </c>
      <c r="B1967">
        <v>54</v>
      </c>
    </row>
    <row r="1968" spans="1:2" x14ac:dyDescent="0.2">
      <c r="A1968" s="11" t="s">
        <v>8219</v>
      </c>
      <c r="B1968">
        <v>31</v>
      </c>
    </row>
    <row r="1969" spans="1:2" x14ac:dyDescent="0.2">
      <c r="A1969" s="11" t="s">
        <v>8219</v>
      </c>
      <c r="B1969">
        <v>25</v>
      </c>
    </row>
    <row r="1970" spans="1:2" x14ac:dyDescent="0.2">
      <c r="A1970" s="11" t="s">
        <v>8219</v>
      </c>
      <c r="B1970">
        <v>17</v>
      </c>
    </row>
    <row r="1971" spans="1:2" x14ac:dyDescent="0.2">
      <c r="A1971" s="11" t="s">
        <v>8219</v>
      </c>
      <c r="B1971">
        <v>12</v>
      </c>
    </row>
    <row r="1972" spans="1:2" x14ac:dyDescent="0.2">
      <c r="A1972" s="11" t="s">
        <v>8219</v>
      </c>
      <c r="B1972">
        <v>38</v>
      </c>
    </row>
    <row r="1973" spans="1:2" x14ac:dyDescent="0.2">
      <c r="A1973" s="11" t="s">
        <v>8219</v>
      </c>
      <c r="B1973">
        <v>41</v>
      </c>
    </row>
    <row r="1974" spans="1:2" x14ac:dyDescent="0.2">
      <c r="A1974" s="11" t="s">
        <v>8219</v>
      </c>
      <c r="B1974">
        <v>19</v>
      </c>
    </row>
    <row r="1975" spans="1:2" x14ac:dyDescent="0.2">
      <c r="A1975" s="11" t="s">
        <v>8219</v>
      </c>
      <c r="B1975">
        <v>41</v>
      </c>
    </row>
    <row r="1976" spans="1:2" x14ac:dyDescent="0.2">
      <c r="A1976" s="11" t="s">
        <v>8219</v>
      </c>
      <c r="B1976">
        <v>26</v>
      </c>
    </row>
    <row r="1977" spans="1:2" x14ac:dyDescent="0.2">
      <c r="A1977" s="11" t="s">
        <v>8219</v>
      </c>
      <c r="B1977">
        <v>25</v>
      </c>
    </row>
    <row r="1978" spans="1:2" x14ac:dyDescent="0.2">
      <c r="A1978" s="11" t="s">
        <v>8219</v>
      </c>
      <c r="B1978">
        <v>9</v>
      </c>
    </row>
    <row r="1979" spans="1:2" x14ac:dyDescent="0.2">
      <c r="A1979" s="11" t="s">
        <v>8219</v>
      </c>
      <c r="B1979">
        <v>78</v>
      </c>
    </row>
    <row r="1980" spans="1:2" x14ac:dyDescent="0.2">
      <c r="A1980" s="11" t="s">
        <v>8219</v>
      </c>
      <c r="B1980">
        <v>45</v>
      </c>
    </row>
    <row r="1981" spans="1:2" x14ac:dyDescent="0.2">
      <c r="A1981" s="11" t="s">
        <v>8219</v>
      </c>
      <c r="B1981">
        <v>102</v>
      </c>
    </row>
    <row r="1982" spans="1:2" x14ac:dyDescent="0.2">
      <c r="A1982" s="11" t="s">
        <v>8219</v>
      </c>
      <c r="B1982">
        <v>5</v>
      </c>
    </row>
    <row r="1983" spans="1:2" x14ac:dyDescent="0.2">
      <c r="A1983" s="11" t="s">
        <v>8219</v>
      </c>
      <c r="B1983">
        <v>27</v>
      </c>
    </row>
    <row r="1984" spans="1:2" x14ac:dyDescent="0.2">
      <c r="A1984" s="11" t="s">
        <v>8219</v>
      </c>
      <c r="B1984">
        <v>37</v>
      </c>
    </row>
    <row r="1985" spans="1:2" x14ac:dyDescent="0.2">
      <c r="A1985" s="11" t="s">
        <v>8219</v>
      </c>
      <c r="B1985">
        <v>14</v>
      </c>
    </row>
    <row r="1986" spans="1:2" x14ac:dyDescent="0.2">
      <c r="A1986" s="11" t="s">
        <v>8219</v>
      </c>
      <c r="B1986">
        <v>27</v>
      </c>
    </row>
    <row r="1987" spans="1:2" x14ac:dyDescent="0.2">
      <c r="A1987" s="11" t="s">
        <v>8219</v>
      </c>
      <c r="B1987">
        <v>45</v>
      </c>
    </row>
    <row r="1988" spans="1:2" x14ac:dyDescent="0.2">
      <c r="A1988" s="11" t="s">
        <v>8219</v>
      </c>
      <c r="B1988">
        <v>49</v>
      </c>
    </row>
    <row r="1989" spans="1:2" x14ac:dyDescent="0.2">
      <c r="A1989" s="11" t="s">
        <v>8219</v>
      </c>
      <c r="B1989">
        <v>24</v>
      </c>
    </row>
    <row r="1990" spans="1:2" x14ac:dyDescent="0.2">
      <c r="A1990" s="11" t="s">
        <v>8219</v>
      </c>
      <c r="B1990">
        <v>112</v>
      </c>
    </row>
    <row r="1991" spans="1:2" x14ac:dyDescent="0.2">
      <c r="A1991" s="11" t="s">
        <v>8219</v>
      </c>
      <c r="B1991">
        <v>23</v>
      </c>
    </row>
    <row r="1992" spans="1:2" x14ac:dyDescent="0.2">
      <c r="A1992" s="11" t="s">
        <v>8219</v>
      </c>
      <c r="B1992">
        <v>54</v>
      </c>
    </row>
    <row r="1993" spans="1:2" x14ac:dyDescent="0.2">
      <c r="A1993" s="11" t="s">
        <v>8219</v>
      </c>
      <c r="B1993">
        <v>28</v>
      </c>
    </row>
    <row r="1994" spans="1:2" x14ac:dyDescent="0.2">
      <c r="A1994" s="11" t="s">
        <v>8219</v>
      </c>
      <c r="B1994">
        <v>11</v>
      </c>
    </row>
    <row r="1995" spans="1:2" x14ac:dyDescent="0.2">
      <c r="A1995" s="11" t="s">
        <v>8219</v>
      </c>
      <c r="B1995">
        <v>62</v>
      </c>
    </row>
    <row r="1996" spans="1:2" x14ac:dyDescent="0.2">
      <c r="A1996" s="11" t="s">
        <v>8219</v>
      </c>
      <c r="B1996">
        <v>73</v>
      </c>
    </row>
    <row r="1997" spans="1:2" x14ac:dyDescent="0.2">
      <c r="A1997" s="11" t="s">
        <v>8219</v>
      </c>
      <c r="B1997">
        <v>18</v>
      </c>
    </row>
    <row r="1998" spans="1:2" x14ac:dyDescent="0.2">
      <c r="A1998" s="11" t="s">
        <v>8219</v>
      </c>
      <c r="B1998">
        <v>35</v>
      </c>
    </row>
    <row r="1999" spans="1:2" x14ac:dyDescent="0.2">
      <c r="A1999" s="11" t="s">
        <v>8219</v>
      </c>
      <c r="B1999">
        <v>43</v>
      </c>
    </row>
    <row r="2000" spans="1:2" x14ac:dyDescent="0.2">
      <c r="A2000" s="11" t="s">
        <v>8219</v>
      </c>
      <c r="B2000">
        <v>36</v>
      </c>
    </row>
    <row r="2001" spans="1:2" x14ac:dyDescent="0.2">
      <c r="A2001" s="11" t="s">
        <v>8219</v>
      </c>
      <c r="B2001">
        <v>62</v>
      </c>
    </row>
    <row r="2002" spans="1:2" x14ac:dyDescent="0.2">
      <c r="A2002" s="11" t="s">
        <v>8219</v>
      </c>
      <c r="B2002">
        <v>15</v>
      </c>
    </row>
    <row r="2003" spans="1:2" x14ac:dyDescent="0.2">
      <c r="A2003" s="11" t="s">
        <v>8219</v>
      </c>
      <c r="B2003">
        <v>33</v>
      </c>
    </row>
    <row r="2004" spans="1:2" x14ac:dyDescent="0.2">
      <c r="A2004" s="11" t="s">
        <v>8219</v>
      </c>
      <c r="B2004">
        <v>27</v>
      </c>
    </row>
    <row r="2005" spans="1:2" x14ac:dyDescent="0.2">
      <c r="A2005" s="11" t="s">
        <v>8219</v>
      </c>
      <c r="B2005">
        <v>17</v>
      </c>
    </row>
    <row r="2006" spans="1:2" x14ac:dyDescent="0.2">
      <c r="A2006" s="11" t="s">
        <v>8219</v>
      </c>
      <c r="B2006">
        <v>4</v>
      </c>
    </row>
    <row r="2007" spans="1:2" x14ac:dyDescent="0.2">
      <c r="A2007" s="11" t="s">
        <v>8219</v>
      </c>
      <c r="B2007">
        <v>53</v>
      </c>
    </row>
    <row r="2008" spans="1:2" x14ac:dyDescent="0.2">
      <c r="A2008" s="11" t="s">
        <v>8219</v>
      </c>
      <c r="B2008">
        <v>49</v>
      </c>
    </row>
    <row r="2009" spans="1:2" x14ac:dyDescent="0.2">
      <c r="A2009" s="11" t="s">
        <v>8219</v>
      </c>
      <c r="B2009">
        <v>57</v>
      </c>
    </row>
    <row r="2010" spans="1:2" x14ac:dyDescent="0.2">
      <c r="A2010" s="11" t="s">
        <v>8219</v>
      </c>
      <c r="B2010">
        <v>69</v>
      </c>
    </row>
    <row r="2011" spans="1:2" x14ac:dyDescent="0.2">
      <c r="A2011" s="11" t="s">
        <v>8219</v>
      </c>
      <c r="B2011">
        <v>15</v>
      </c>
    </row>
    <row r="2012" spans="1:2" x14ac:dyDescent="0.2">
      <c r="A2012" s="11" t="s">
        <v>8219</v>
      </c>
      <c r="B2012">
        <v>64</v>
      </c>
    </row>
    <row r="2013" spans="1:2" x14ac:dyDescent="0.2">
      <c r="A2013" s="11" t="s">
        <v>8219</v>
      </c>
      <c r="B2013">
        <v>20</v>
      </c>
    </row>
    <row r="2014" spans="1:2" x14ac:dyDescent="0.2">
      <c r="A2014" s="11" t="s">
        <v>8219</v>
      </c>
      <c r="B2014">
        <v>27</v>
      </c>
    </row>
    <row r="2015" spans="1:2" x14ac:dyDescent="0.2">
      <c r="A2015" s="11" t="s">
        <v>8219</v>
      </c>
      <c r="B2015">
        <v>21</v>
      </c>
    </row>
    <row r="2016" spans="1:2" x14ac:dyDescent="0.2">
      <c r="A2016" s="11" t="s">
        <v>8219</v>
      </c>
      <c r="B2016">
        <v>31</v>
      </c>
    </row>
    <row r="2017" spans="1:2" x14ac:dyDescent="0.2">
      <c r="A2017" s="11" t="s">
        <v>8219</v>
      </c>
      <c r="B2017">
        <v>51</v>
      </c>
    </row>
    <row r="2018" spans="1:2" x14ac:dyDescent="0.2">
      <c r="A2018" s="11" t="s">
        <v>8219</v>
      </c>
      <c r="B2018">
        <v>57</v>
      </c>
    </row>
    <row r="2019" spans="1:2" x14ac:dyDescent="0.2">
      <c r="A2019" s="11" t="s">
        <v>8219</v>
      </c>
      <c r="B2019">
        <v>20</v>
      </c>
    </row>
    <row r="2020" spans="1:2" x14ac:dyDescent="0.2">
      <c r="A2020" s="11" t="s">
        <v>8219</v>
      </c>
      <c r="B2020">
        <v>71</v>
      </c>
    </row>
    <row r="2021" spans="1:2" x14ac:dyDescent="0.2">
      <c r="A2021" s="11" t="s">
        <v>8219</v>
      </c>
      <c r="B2021">
        <v>72</v>
      </c>
    </row>
    <row r="2022" spans="1:2" x14ac:dyDescent="0.2">
      <c r="A2022" s="11" t="s">
        <v>8219</v>
      </c>
      <c r="B2022">
        <v>45</v>
      </c>
    </row>
    <row r="2023" spans="1:2" x14ac:dyDescent="0.2">
      <c r="A2023" s="11" t="s">
        <v>8219</v>
      </c>
      <c r="B2023">
        <v>51</v>
      </c>
    </row>
    <row r="2024" spans="1:2" x14ac:dyDescent="0.2">
      <c r="A2024" s="11" t="s">
        <v>8219</v>
      </c>
      <c r="B2024">
        <v>56</v>
      </c>
    </row>
    <row r="2025" spans="1:2" x14ac:dyDescent="0.2">
      <c r="A2025" s="11" t="s">
        <v>8219</v>
      </c>
      <c r="B2025">
        <v>17</v>
      </c>
    </row>
    <row r="2026" spans="1:2" x14ac:dyDescent="0.2">
      <c r="A2026" s="11" t="s">
        <v>8219</v>
      </c>
      <c r="B2026">
        <v>197</v>
      </c>
    </row>
    <row r="2027" spans="1:2" x14ac:dyDescent="0.2">
      <c r="A2027" s="11" t="s">
        <v>8219</v>
      </c>
      <c r="B2027">
        <v>70</v>
      </c>
    </row>
    <row r="2028" spans="1:2" x14ac:dyDescent="0.2">
      <c r="A2028" s="11" t="s">
        <v>8219</v>
      </c>
      <c r="B2028">
        <v>21</v>
      </c>
    </row>
    <row r="2029" spans="1:2" x14ac:dyDescent="0.2">
      <c r="A2029" s="11" t="s">
        <v>8219</v>
      </c>
      <c r="B2029">
        <v>34</v>
      </c>
    </row>
    <row r="2030" spans="1:2" x14ac:dyDescent="0.2">
      <c r="A2030" s="11" t="s">
        <v>8219</v>
      </c>
      <c r="B2030">
        <v>39</v>
      </c>
    </row>
    <row r="2031" spans="1:2" x14ac:dyDescent="0.2">
      <c r="A2031" s="11" t="s">
        <v>8219</v>
      </c>
      <c r="B2031">
        <v>78</v>
      </c>
    </row>
    <row r="2032" spans="1:2" x14ac:dyDescent="0.2">
      <c r="A2032" s="11" t="s">
        <v>8219</v>
      </c>
      <c r="B2032">
        <v>48</v>
      </c>
    </row>
    <row r="2033" spans="1:2" x14ac:dyDescent="0.2">
      <c r="A2033" s="11" t="s">
        <v>8219</v>
      </c>
      <c r="B2033">
        <v>29</v>
      </c>
    </row>
    <row r="2034" spans="1:2" x14ac:dyDescent="0.2">
      <c r="A2034" s="11" t="s">
        <v>8219</v>
      </c>
      <c r="B2034">
        <v>73</v>
      </c>
    </row>
    <row r="2035" spans="1:2" x14ac:dyDescent="0.2">
      <c r="A2035" s="11" t="s">
        <v>8219</v>
      </c>
      <c r="B2035">
        <v>8</v>
      </c>
    </row>
    <row r="2036" spans="1:2" x14ac:dyDescent="0.2">
      <c r="A2036" s="11" t="s">
        <v>8219</v>
      </c>
      <c r="B2036">
        <v>17</v>
      </c>
    </row>
    <row r="2037" spans="1:2" x14ac:dyDescent="0.2">
      <c r="A2037" s="11" t="s">
        <v>8219</v>
      </c>
      <c r="B2037">
        <v>9</v>
      </c>
    </row>
    <row r="2038" spans="1:2" x14ac:dyDescent="0.2">
      <c r="A2038" s="11" t="s">
        <v>8219</v>
      </c>
      <c r="B2038">
        <v>17</v>
      </c>
    </row>
    <row r="2039" spans="1:2" x14ac:dyDescent="0.2">
      <c r="A2039" s="11" t="s">
        <v>8219</v>
      </c>
      <c r="B2039">
        <v>33</v>
      </c>
    </row>
    <row r="2040" spans="1:2" x14ac:dyDescent="0.2">
      <c r="A2040" s="11" t="s">
        <v>8219</v>
      </c>
      <c r="B2040">
        <v>38</v>
      </c>
    </row>
    <row r="2041" spans="1:2" x14ac:dyDescent="0.2">
      <c r="A2041" s="11" t="s">
        <v>8219</v>
      </c>
      <c r="B2041">
        <v>79</v>
      </c>
    </row>
    <row r="2042" spans="1:2" x14ac:dyDescent="0.2">
      <c r="A2042" s="11" t="s">
        <v>8219</v>
      </c>
      <c r="B2042">
        <v>46</v>
      </c>
    </row>
    <row r="2043" spans="1:2" x14ac:dyDescent="0.2">
      <c r="A2043" s="11" t="s">
        <v>8219</v>
      </c>
      <c r="B2043">
        <v>20</v>
      </c>
    </row>
    <row r="2044" spans="1:2" x14ac:dyDescent="0.2">
      <c r="A2044" s="11" t="s">
        <v>8219</v>
      </c>
      <c r="B2044">
        <v>20</v>
      </c>
    </row>
    <row r="2045" spans="1:2" x14ac:dyDescent="0.2">
      <c r="A2045" s="11" t="s">
        <v>8219</v>
      </c>
      <c r="B2045">
        <v>13</v>
      </c>
    </row>
    <row r="2046" spans="1:2" x14ac:dyDescent="0.2">
      <c r="A2046" s="11" t="s">
        <v>8219</v>
      </c>
      <c r="B2046">
        <v>22</v>
      </c>
    </row>
    <row r="2047" spans="1:2" x14ac:dyDescent="0.2">
      <c r="A2047" s="11" t="s">
        <v>8219</v>
      </c>
      <c r="B2047">
        <v>36</v>
      </c>
    </row>
    <row r="2048" spans="1:2" x14ac:dyDescent="0.2">
      <c r="A2048" s="11" t="s">
        <v>8219</v>
      </c>
      <c r="B2048">
        <v>40</v>
      </c>
    </row>
    <row r="2049" spans="1:2" x14ac:dyDescent="0.2">
      <c r="A2049" s="11" t="s">
        <v>8219</v>
      </c>
      <c r="B2049">
        <v>9</v>
      </c>
    </row>
    <row r="2050" spans="1:2" x14ac:dyDescent="0.2">
      <c r="A2050" s="11" t="s">
        <v>8219</v>
      </c>
      <c r="B2050">
        <v>19</v>
      </c>
    </row>
    <row r="2051" spans="1:2" x14ac:dyDescent="0.2">
      <c r="A2051" s="11" t="s">
        <v>8219</v>
      </c>
      <c r="B2051">
        <v>14</v>
      </c>
    </row>
    <row r="2052" spans="1:2" x14ac:dyDescent="0.2">
      <c r="A2052" s="11" t="s">
        <v>8219</v>
      </c>
      <c r="B2052">
        <v>38</v>
      </c>
    </row>
    <row r="2053" spans="1:2" x14ac:dyDescent="0.2">
      <c r="A2053" s="11" t="s">
        <v>8219</v>
      </c>
      <c r="B2053">
        <v>58</v>
      </c>
    </row>
    <row r="2054" spans="1:2" x14ac:dyDescent="0.2">
      <c r="A2054" s="11" t="s">
        <v>8219</v>
      </c>
      <c r="B2054">
        <v>28</v>
      </c>
    </row>
    <row r="2055" spans="1:2" x14ac:dyDescent="0.2">
      <c r="A2055" s="11" t="s">
        <v>8219</v>
      </c>
      <c r="B2055">
        <v>17</v>
      </c>
    </row>
    <row r="2056" spans="1:2" x14ac:dyDescent="0.2">
      <c r="A2056" s="11" t="s">
        <v>8219</v>
      </c>
      <c r="B2056">
        <v>12</v>
      </c>
    </row>
    <row r="2057" spans="1:2" x14ac:dyDescent="0.2">
      <c r="A2057" s="11" t="s">
        <v>8219</v>
      </c>
      <c r="B2057">
        <v>40</v>
      </c>
    </row>
    <row r="2058" spans="1:2" x14ac:dyDescent="0.2">
      <c r="A2058" s="11" t="s">
        <v>8219</v>
      </c>
      <c r="B2058">
        <v>57</v>
      </c>
    </row>
    <row r="2059" spans="1:2" x14ac:dyDescent="0.2">
      <c r="A2059" s="11" t="s">
        <v>8219</v>
      </c>
      <c r="B2059">
        <v>114</v>
      </c>
    </row>
    <row r="2060" spans="1:2" x14ac:dyDescent="0.2">
      <c r="A2060" s="11" t="s">
        <v>8219</v>
      </c>
      <c r="B2060">
        <v>31</v>
      </c>
    </row>
    <row r="2061" spans="1:2" x14ac:dyDescent="0.2">
      <c r="A2061" s="11" t="s">
        <v>8219</v>
      </c>
      <c r="B2061">
        <v>3</v>
      </c>
    </row>
    <row r="2062" spans="1:2" x14ac:dyDescent="0.2">
      <c r="A2062" s="11" t="s">
        <v>8219</v>
      </c>
      <c r="B2062">
        <v>16</v>
      </c>
    </row>
    <row r="2063" spans="1:2" x14ac:dyDescent="0.2">
      <c r="A2063" s="11" t="s">
        <v>8219</v>
      </c>
      <c r="B2063">
        <v>199</v>
      </c>
    </row>
    <row r="2064" spans="1:2" x14ac:dyDescent="0.2">
      <c r="A2064" s="11" t="s">
        <v>8219</v>
      </c>
      <c r="B2064">
        <v>31</v>
      </c>
    </row>
    <row r="2065" spans="1:2" x14ac:dyDescent="0.2">
      <c r="A2065" s="11" t="s">
        <v>8219</v>
      </c>
      <c r="B2065">
        <v>30</v>
      </c>
    </row>
    <row r="2066" spans="1:2" x14ac:dyDescent="0.2">
      <c r="A2066" s="11" t="s">
        <v>8219</v>
      </c>
      <c r="B2066">
        <v>34</v>
      </c>
    </row>
    <row r="2067" spans="1:2" x14ac:dyDescent="0.2">
      <c r="A2067" s="11" t="s">
        <v>8219</v>
      </c>
      <c r="B2067">
        <v>18</v>
      </c>
    </row>
    <row r="2068" spans="1:2" x14ac:dyDescent="0.2">
      <c r="A2068" s="11" t="s">
        <v>8219</v>
      </c>
      <c r="B2068">
        <v>67</v>
      </c>
    </row>
    <row r="2069" spans="1:2" x14ac:dyDescent="0.2">
      <c r="A2069" s="11" t="s">
        <v>8219</v>
      </c>
      <c r="B2069">
        <v>66</v>
      </c>
    </row>
    <row r="2070" spans="1:2" x14ac:dyDescent="0.2">
      <c r="A2070" s="11" t="s">
        <v>8219</v>
      </c>
      <c r="B2070">
        <v>23</v>
      </c>
    </row>
    <row r="2071" spans="1:2" x14ac:dyDescent="0.2">
      <c r="A2071" s="11" t="s">
        <v>8219</v>
      </c>
      <c r="B2071">
        <v>126</v>
      </c>
    </row>
    <row r="2072" spans="1:2" x14ac:dyDescent="0.2">
      <c r="A2072" s="11" t="s">
        <v>8219</v>
      </c>
      <c r="B2072">
        <v>6</v>
      </c>
    </row>
    <row r="2073" spans="1:2" x14ac:dyDescent="0.2">
      <c r="A2073" s="11" t="s">
        <v>8219</v>
      </c>
      <c r="B2073">
        <v>25</v>
      </c>
    </row>
    <row r="2074" spans="1:2" x14ac:dyDescent="0.2">
      <c r="A2074" s="11" t="s">
        <v>8219</v>
      </c>
      <c r="B2074">
        <v>39</v>
      </c>
    </row>
    <row r="2075" spans="1:2" x14ac:dyDescent="0.2">
      <c r="A2075" s="11" t="s">
        <v>8219</v>
      </c>
      <c r="B2075">
        <v>62</v>
      </c>
    </row>
    <row r="2076" spans="1:2" x14ac:dyDescent="0.2">
      <c r="A2076" s="11" t="s">
        <v>8219</v>
      </c>
      <c r="B2076">
        <v>31</v>
      </c>
    </row>
    <row r="2077" spans="1:2" x14ac:dyDescent="0.2">
      <c r="A2077" s="11" t="s">
        <v>8219</v>
      </c>
      <c r="B2077">
        <v>274</v>
      </c>
    </row>
    <row r="2078" spans="1:2" x14ac:dyDescent="0.2">
      <c r="A2078" s="11" t="s">
        <v>8219</v>
      </c>
      <c r="B2078">
        <v>17</v>
      </c>
    </row>
    <row r="2079" spans="1:2" x14ac:dyDescent="0.2">
      <c r="A2079" s="11" t="s">
        <v>8219</v>
      </c>
      <c r="B2079">
        <v>14</v>
      </c>
    </row>
    <row r="2080" spans="1:2" x14ac:dyDescent="0.2">
      <c r="A2080" s="11" t="s">
        <v>8219</v>
      </c>
      <c r="B2080">
        <v>60</v>
      </c>
    </row>
    <row r="2081" spans="1:2" x14ac:dyDescent="0.2">
      <c r="A2081" s="11" t="s">
        <v>8219</v>
      </c>
      <c r="B2081">
        <v>33</v>
      </c>
    </row>
    <row r="2082" spans="1:2" x14ac:dyDescent="0.2">
      <c r="A2082" s="11" t="s">
        <v>8219</v>
      </c>
      <c r="B2082">
        <v>78</v>
      </c>
    </row>
    <row r="2083" spans="1:2" x14ac:dyDescent="0.2">
      <c r="A2083" s="11" t="s">
        <v>8219</v>
      </c>
      <c r="B2083">
        <v>30</v>
      </c>
    </row>
    <row r="2084" spans="1:2" x14ac:dyDescent="0.2">
      <c r="A2084" s="11" t="s">
        <v>8219</v>
      </c>
      <c r="B2084">
        <v>136</v>
      </c>
    </row>
    <row r="2085" spans="1:2" x14ac:dyDescent="0.2">
      <c r="A2085" s="11" t="s">
        <v>8219</v>
      </c>
      <c r="B2085">
        <v>40</v>
      </c>
    </row>
    <row r="2086" spans="1:2" x14ac:dyDescent="0.2">
      <c r="A2086" s="11" t="s">
        <v>8219</v>
      </c>
      <c r="B2086">
        <v>18</v>
      </c>
    </row>
    <row r="2087" spans="1:2" x14ac:dyDescent="0.2">
      <c r="A2087" s="11" t="s">
        <v>8219</v>
      </c>
      <c r="B2087">
        <v>39</v>
      </c>
    </row>
    <row r="2088" spans="1:2" x14ac:dyDescent="0.2">
      <c r="A2088" s="11" t="s">
        <v>8219</v>
      </c>
      <c r="B2088">
        <v>21</v>
      </c>
    </row>
    <row r="2089" spans="1:2" x14ac:dyDescent="0.2">
      <c r="A2089" s="11" t="s">
        <v>8219</v>
      </c>
      <c r="B2089">
        <v>30</v>
      </c>
    </row>
    <row r="2090" spans="1:2" x14ac:dyDescent="0.2">
      <c r="A2090" s="11" t="s">
        <v>8219</v>
      </c>
      <c r="B2090">
        <v>27</v>
      </c>
    </row>
    <row r="2091" spans="1:2" x14ac:dyDescent="0.2">
      <c r="A2091" s="11" t="s">
        <v>8219</v>
      </c>
      <c r="B2091">
        <v>35</v>
      </c>
    </row>
    <row r="2092" spans="1:2" x14ac:dyDescent="0.2">
      <c r="A2092" s="11" t="s">
        <v>8219</v>
      </c>
      <c r="B2092">
        <v>13</v>
      </c>
    </row>
    <row r="2093" spans="1:2" x14ac:dyDescent="0.2">
      <c r="A2093" s="11" t="s">
        <v>8219</v>
      </c>
      <c r="B2093">
        <v>23</v>
      </c>
    </row>
    <row r="2094" spans="1:2" x14ac:dyDescent="0.2">
      <c r="A2094" s="11" t="s">
        <v>8219</v>
      </c>
      <c r="B2094">
        <v>39</v>
      </c>
    </row>
    <row r="2095" spans="1:2" x14ac:dyDescent="0.2">
      <c r="A2095" s="11" t="s">
        <v>8219</v>
      </c>
      <c r="B2095">
        <v>35</v>
      </c>
    </row>
    <row r="2096" spans="1:2" x14ac:dyDescent="0.2">
      <c r="A2096" s="11" t="s">
        <v>8219</v>
      </c>
      <c r="B2096">
        <v>27</v>
      </c>
    </row>
    <row r="2097" spans="1:2" x14ac:dyDescent="0.2">
      <c r="A2097" s="11" t="s">
        <v>8219</v>
      </c>
      <c r="B2097">
        <v>21</v>
      </c>
    </row>
    <row r="2098" spans="1:2" x14ac:dyDescent="0.2">
      <c r="A2098" s="11" t="s">
        <v>8219</v>
      </c>
      <c r="B2098">
        <v>104</v>
      </c>
    </row>
    <row r="2099" spans="1:2" x14ac:dyDescent="0.2">
      <c r="A2099" s="11" t="s">
        <v>8219</v>
      </c>
      <c r="B2099">
        <v>19</v>
      </c>
    </row>
    <row r="2100" spans="1:2" x14ac:dyDescent="0.2">
      <c r="A2100" s="11" t="s">
        <v>8219</v>
      </c>
      <c r="B2100">
        <v>97</v>
      </c>
    </row>
    <row r="2101" spans="1:2" x14ac:dyDescent="0.2">
      <c r="A2101" s="11" t="s">
        <v>8219</v>
      </c>
      <c r="B2101">
        <v>27</v>
      </c>
    </row>
    <row r="2102" spans="1:2" x14ac:dyDescent="0.2">
      <c r="A2102" s="11" t="s">
        <v>8219</v>
      </c>
      <c r="B2102">
        <v>24</v>
      </c>
    </row>
    <row r="2103" spans="1:2" x14ac:dyDescent="0.2">
      <c r="A2103" s="11" t="s">
        <v>8219</v>
      </c>
      <c r="B2103">
        <v>13</v>
      </c>
    </row>
    <row r="2104" spans="1:2" x14ac:dyDescent="0.2">
      <c r="A2104" s="11" t="s">
        <v>8219</v>
      </c>
      <c r="B2104">
        <v>46</v>
      </c>
    </row>
    <row r="2105" spans="1:2" x14ac:dyDescent="0.2">
      <c r="A2105" s="11" t="s">
        <v>8219</v>
      </c>
      <c r="B2105">
        <v>4</v>
      </c>
    </row>
    <row r="2106" spans="1:2" x14ac:dyDescent="0.2">
      <c r="A2106" s="11" t="s">
        <v>8219</v>
      </c>
      <c r="B2106">
        <v>40</v>
      </c>
    </row>
    <row r="2107" spans="1:2" x14ac:dyDescent="0.2">
      <c r="A2107" s="11" t="s">
        <v>8219</v>
      </c>
      <c r="B2107">
        <v>44</v>
      </c>
    </row>
    <row r="2108" spans="1:2" x14ac:dyDescent="0.2">
      <c r="A2108" s="11" t="s">
        <v>8219</v>
      </c>
      <c r="B2108">
        <v>35</v>
      </c>
    </row>
    <row r="2109" spans="1:2" x14ac:dyDescent="0.2">
      <c r="A2109" s="11" t="s">
        <v>8219</v>
      </c>
      <c r="B2109">
        <v>63</v>
      </c>
    </row>
    <row r="2110" spans="1:2" x14ac:dyDescent="0.2">
      <c r="A2110" s="11" t="s">
        <v>8219</v>
      </c>
      <c r="B2110">
        <v>89</v>
      </c>
    </row>
    <row r="2111" spans="1:2" x14ac:dyDescent="0.2">
      <c r="A2111" s="11" t="s">
        <v>8219</v>
      </c>
      <c r="B2111">
        <v>15</v>
      </c>
    </row>
    <row r="2112" spans="1:2" x14ac:dyDescent="0.2">
      <c r="A2112" s="11" t="s">
        <v>8219</v>
      </c>
      <c r="B2112">
        <v>46</v>
      </c>
    </row>
    <row r="2113" spans="1:2" x14ac:dyDescent="0.2">
      <c r="A2113" s="11" t="s">
        <v>8219</v>
      </c>
      <c r="B2113">
        <v>33</v>
      </c>
    </row>
    <row r="2114" spans="1:2" x14ac:dyDescent="0.2">
      <c r="A2114" s="11" t="s">
        <v>8219</v>
      </c>
      <c r="B2114">
        <v>52</v>
      </c>
    </row>
    <row r="2115" spans="1:2" x14ac:dyDescent="0.2">
      <c r="A2115" s="11" t="s">
        <v>8219</v>
      </c>
      <c r="B2115">
        <v>7</v>
      </c>
    </row>
    <row r="2116" spans="1:2" x14ac:dyDescent="0.2">
      <c r="A2116" s="11" t="s">
        <v>8219</v>
      </c>
      <c r="B2116">
        <v>28</v>
      </c>
    </row>
    <row r="2117" spans="1:2" x14ac:dyDescent="0.2">
      <c r="A2117" s="11" t="s">
        <v>8219</v>
      </c>
      <c r="B2117">
        <v>11</v>
      </c>
    </row>
    <row r="2118" spans="1:2" x14ac:dyDescent="0.2">
      <c r="A2118" s="11" t="s">
        <v>8219</v>
      </c>
      <c r="B2118">
        <v>15</v>
      </c>
    </row>
    <row r="2119" spans="1:2" x14ac:dyDescent="0.2">
      <c r="A2119" s="11" t="s">
        <v>8219</v>
      </c>
      <c r="B2119">
        <v>30</v>
      </c>
    </row>
    <row r="2120" spans="1:2" x14ac:dyDescent="0.2">
      <c r="A2120" s="11" t="s">
        <v>8219</v>
      </c>
      <c r="B2120">
        <v>27</v>
      </c>
    </row>
    <row r="2121" spans="1:2" x14ac:dyDescent="0.2">
      <c r="A2121" s="11" t="s">
        <v>8219</v>
      </c>
      <c r="B2121">
        <v>28</v>
      </c>
    </row>
    <row r="2122" spans="1:2" x14ac:dyDescent="0.2">
      <c r="A2122" s="11" t="s">
        <v>8219</v>
      </c>
      <c r="B2122">
        <v>17</v>
      </c>
    </row>
    <row r="2123" spans="1:2" x14ac:dyDescent="0.2">
      <c r="A2123" s="11" t="s">
        <v>8219</v>
      </c>
      <c r="B2123">
        <v>50</v>
      </c>
    </row>
    <row r="2124" spans="1:2" x14ac:dyDescent="0.2">
      <c r="A2124" s="11" t="s">
        <v>8219</v>
      </c>
      <c r="B2124">
        <v>26</v>
      </c>
    </row>
    <row r="2125" spans="1:2" x14ac:dyDescent="0.2">
      <c r="A2125" s="11" t="s">
        <v>8219</v>
      </c>
      <c r="B2125">
        <v>88</v>
      </c>
    </row>
    <row r="2126" spans="1:2" x14ac:dyDescent="0.2">
      <c r="A2126" s="11" t="s">
        <v>8219</v>
      </c>
      <c r="B2126">
        <v>91</v>
      </c>
    </row>
    <row r="2127" spans="1:2" x14ac:dyDescent="0.2">
      <c r="A2127" s="11" t="s">
        <v>8219</v>
      </c>
      <c r="B2127">
        <v>3</v>
      </c>
    </row>
    <row r="2128" spans="1:2" x14ac:dyDescent="0.2">
      <c r="A2128" s="11" t="s">
        <v>8219</v>
      </c>
      <c r="B2128">
        <v>28</v>
      </c>
    </row>
    <row r="2129" spans="1:2" x14ac:dyDescent="0.2">
      <c r="A2129" s="11" t="s">
        <v>8219</v>
      </c>
      <c r="B2129">
        <v>77</v>
      </c>
    </row>
    <row r="2130" spans="1:2" x14ac:dyDescent="0.2">
      <c r="A2130" s="11" t="s">
        <v>8219</v>
      </c>
      <c r="B2130">
        <v>27</v>
      </c>
    </row>
    <row r="2131" spans="1:2" x14ac:dyDescent="0.2">
      <c r="A2131" s="11" t="s">
        <v>8219</v>
      </c>
      <c r="B2131">
        <v>107</v>
      </c>
    </row>
    <row r="2132" spans="1:2" x14ac:dyDescent="0.2">
      <c r="A2132" s="11" t="s">
        <v>8219</v>
      </c>
      <c r="B2132">
        <v>96</v>
      </c>
    </row>
    <row r="2133" spans="1:2" x14ac:dyDescent="0.2">
      <c r="A2133" s="11" t="s">
        <v>8219</v>
      </c>
      <c r="B2133">
        <v>56</v>
      </c>
    </row>
    <row r="2134" spans="1:2" x14ac:dyDescent="0.2">
      <c r="A2134" s="11" t="s">
        <v>8219</v>
      </c>
      <c r="B2134">
        <v>58</v>
      </c>
    </row>
    <row r="2135" spans="1:2" x14ac:dyDescent="0.2">
      <c r="A2135" s="11" t="s">
        <v>8219</v>
      </c>
      <c r="B2135">
        <v>15</v>
      </c>
    </row>
    <row r="2136" spans="1:2" x14ac:dyDescent="0.2">
      <c r="A2136" s="11" t="s">
        <v>8219</v>
      </c>
      <c r="B2136">
        <v>20</v>
      </c>
    </row>
    <row r="2137" spans="1:2" x14ac:dyDescent="0.2">
      <c r="A2137" s="11" t="s">
        <v>8219</v>
      </c>
      <c r="B2137">
        <v>38</v>
      </c>
    </row>
    <row r="2138" spans="1:2" x14ac:dyDescent="0.2">
      <c r="A2138" s="11" t="s">
        <v>8219</v>
      </c>
      <c r="B2138">
        <v>33</v>
      </c>
    </row>
    <row r="2139" spans="1:2" x14ac:dyDescent="0.2">
      <c r="A2139" s="11" t="s">
        <v>8219</v>
      </c>
      <c r="B2139">
        <v>57</v>
      </c>
    </row>
    <row r="2140" spans="1:2" x14ac:dyDescent="0.2">
      <c r="A2140" s="11" t="s">
        <v>8219</v>
      </c>
      <c r="B2140">
        <v>25</v>
      </c>
    </row>
    <row r="2141" spans="1:2" x14ac:dyDescent="0.2">
      <c r="A2141" s="11" t="s">
        <v>8219</v>
      </c>
      <c r="B2141">
        <v>14</v>
      </c>
    </row>
    <row r="2142" spans="1:2" x14ac:dyDescent="0.2">
      <c r="A2142" s="11" t="s">
        <v>8219</v>
      </c>
      <c r="B2142">
        <v>94</v>
      </c>
    </row>
    <row r="2143" spans="1:2" x14ac:dyDescent="0.2">
      <c r="A2143" s="11" t="s">
        <v>8219</v>
      </c>
      <c r="B2143">
        <v>59</v>
      </c>
    </row>
    <row r="2144" spans="1:2" x14ac:dyDescent="0.2">
      <c r="A2144" s="11" t="s">
        <v>8219</v>
      </c>
      <c r="B2144">
        <v>36</v>
      </c>
    </row>
    <row r="2145" spans="1:2" x14ac:dyDescent="0.2">
      <c r="A2145" s="11" t="s">
        <v>8219</v>
      </c>
      <c r="B2145">
        <v>115</v>
      </c>
    </row>
    <row r="2146" spans="1:2" x14ac:dyDescent="0.2">
      <c r="A2146" s="11" t="s">
        <v>8219</v>
      </c>
      <c r="B2146">
        <v>30</v>
      </c>
    </row>
    <row r="2147" spans="1:2" x14ac:dyDescent="0.2">
      <c r="A2147" s="11" t="s">
        <v>8219</v>
      </c>
      <c r="B2147">
        <v>52</v>
      </c>
    </row>
    <row r="2148" spans="1:2" x14ac:dyDescent="0.2">
      <c r="A2148" s="11" t="s">
        <v>8219</v>
      </c>
      <c r="B2148">
        <v>27</v>
      </c>
    </row>
    <row r="2149" spans="1:2" x14ac:dyDescent="0.2">
      <c r="A2149" s="11" t="s">
        <v>8219</v>
      </c>
      <c r="B2149">
        <v>24</v>
      </c>
    </row>
    <row r="2150" spans="1:2" x14ac:dyDescent="0.2">
      <c r="A2150" s="11" t="s">
        <v>8219</v>
      </c>
      <c r="B2150">
        <v>10</v>
      </c>
    </row>
    <row r="2151" spans="1:2" x14ac:dyDescent="0.2">
      <c r="A2151" s="11" t="s">
        <v>8219</v>
      </c>
      <c r="B2151">
        <v>30</v>
      </c>
    </row>
    <row r="2152" spans="1:2" x14ac:dyDescent="0.2">
      <c r="A2152" s="11" t="s">
        <v>8219</v>
      </c>
      <c r="B2152">
        <v>71</v>
      </c>
    </row>
    <row r="2153" spans="1:2" x14ac:dyDescent="0.2">
      <c r="A2153" s="11" t="s">
        <v>8219</v>
      </c>
      <c r="B2153">
        <v>10</v>
      </c>
    </row>
    <row r="2154" spans="1:2" x14ac:dyDescent="0.2">
      <c r="A2154" s="11" t="s">
        <v>8219</v>
      </c>
      <c r="B2154">
        <v>24</v>
      </c>
    </row>
    <row r="2155" spans="1:2" x14ac:dyDescent="0.2">
      <c r="A2155" s="11" t="s">
        <v>8219</v>
      </c>
      <c r="B2155">
        <v>38</v>
      </c>
    </row>
    <row r="2156" spans="1:2" x14ac:dyDescent="0.2">
      <c r="A2156" s="11" t="s">
        <v>8219</v>
      </c>
      <c r="B2156">
        <v>26</v>
      </c>
    </row>
    <row r="2157" spans="1:2" x14ac:dyDescent="0.2">
      <c r="A2157" s="11" t="s">
        <v>8219</v>
      </c>
      <c r="B2157">
        <v>19</v>
      </c>
    </row>
    <row r="2158" spans="1:2" x14ac:dyDescent="0.2">
      <c r="A2158" s="11" t="s">
        <v>8219</v>
      </c>
      <c r="B2158">
        <v>11</v>
      </c>
    </row>
    <row r="2159" spans="1:2" x14ac:dyDescent="0.2">
      <c r="A2159" s="11" t="s">
        <v>8219</v>
      </c>
      <c r="B2159">
        <v>27</v>
      </c>
    </row>
    <row r="2160" spans="1:2" x14ac:dyDescent="0.2">
      <c r="A2160" s="11" t="s">
        <v>8219</v>
      </c>
      <c r="B2160">
        <v>34</v>
      </c>
    </row>
    <row r="2161" spans="1:2" x14ac:dyDescent="0.2">
      <c r="A2161" s="11" t="s">
        <v>8219</v>
      </c>
      <c r="B2161">
        <v>20</v>
      </c>
    </row>
    <row r="2162" spans="1:2" x14ac:dyDescent="0.2">
      <c r="A2162" s="11" t="s">
        <v>8219</v>
      </c>
      <c r="B2162">
        <v>37</v>
      </c>
    </row>
    <row r="2163" spans="1:2" x14ac:dyDescent="0.2">
      <c r="A2163" s="11" t="s">
        <v>8219</v>
      </c>
      <c r="B2163">
        <v>20</v>
      </c>
    </row>
    <row r="2164" spans="1:2" x14ac:dyDescent="0.2">
      <c r="A2164" s="11" t="s">
        <v>8219</v>
      </c>
      <c r="B2164">
        <v>10</v>
      </c>
    </row>
    <row r="2165" spans="1:2" x14ac:dyDescent="0.2">
      <c r="A2165" s="11" t="s">
        <v>8219</v>
      </c>
      <c r="B2165">
        <v>26</v>
      </c>
    </row>
    <row r="2166" spans="1:2" x14ac:dyDescent="0.2">
      <c r="A2166" s="11" t="s">
        <v>8219</v>
      </c>
      <c r="B2166">
        <v>20</v>
      </c>
    </row>
    <row r="2167" spans="1:2" x14ac:dyDescent="0.2">
      <c r="A2167" s="11" t="s">
        <v>8219</v>
      </c>
      <c r="B2167">
        <v>46</v>
      </c>
    </row>
    <row r="2168" spans="1:2" x14ac:dyDescent="0.2">
      <c r="A2168" s="11" t="s">
        <v>8219</v>
      </c>
      <c r="B2168">
        <v>76</v>
      </c>
    </row>
    <row r="2169" spans="1:2" x14ac:dyDescent="0.2">
      <c r="A2169" s="11" t="s">
        <v>8219</v>
      </c>
      <c r="B2169">
        <v>41</v>
      </c>
    </row>
    <row r="2170" spans="1:2" x14ac:dyDescent="0.2">
      <c r="A2170" s="11" t="s">
        <v>8219</v>
      </c>
      <c r="B2170">
        <v>7</v>
      </c>
    </row>
    <row r="2171" spans="1:2" x14ac:dyDescent="0.2">
      <c r="A2171" s="11" t="s">
        <v>8219</v>
      </c>
      <c r="B2171">
        <v>49</v>
      </c>
    </row>
    <row r="2172" spans="1:2" x14ac:dyDescent="0.2">
      <c r="A2172" s="11" t="s">
        <v>8219</v>
      </c>
      <c r="B2172">
        <v>26</v>
      </c>
    </row>
    <row r="2173" spans="1:2" x14ac:dyDescent="0.2">
      <c r="A2173" s="11" t="s">
        <v>8219</v>
      </c>
      <c r="B2173">
        <v>65</v>
      </c>
    </row>
    <row r="2174" spans="1:2" x14ac:dyDescent="0.2">
      <c r="A2174" s="11" t="s">
        <v>8219</v>
      </c>
      <c r="B2174">
        <v>28</v>
      </c>
    </row>
    <row r="2175" spans="1:2" x14ac:dyDescent="0.2">
      <c r="A2175" s="11" t="s">
        <v>8219</v>
      </c>
      <c r="B2175">
        <v>8</v>
      </c>
    </row>
    <row r="2176" spans="1:2" x14ac:dyDescent="0.2">
      <c r="A2176" s="11" t="s">
        <v>8219</v>
      </c>
      <c r="B2176">
        <v>3</v>
      </c>
    </row>
    <row r="2177" spans="1:2" x14ac:dyDescent="0.2">
      <c r="A2177" s="11" t="s">
        <v>8219</v>
      </c>
      <c r="B2177">
        <v>9</v>
      </c>
    </row>
    <row r="2178" spans="1:2" x14ac:dyDescent="0.2">
      <c r="A2178" s="11" t="s">
        <v>8219</v>
      </c>
      <c r="B2178">
        <v>9</v>
      </c>
    </row>
    <row r="2179" spans="1:2" x14ac:dyDescent="0.2">
      <c r="A2179" s="11" t="s">
        <v>8219</v>
      </c>
      <c r="B2179">
        <v>20</v>
      </c>
    </row>
    <row r="2180" spans="1:2" x14ac:dyDescent="0.2">
      <c r="A2180" s="11" t="s">
        <v>8219</v>
      </c>
      <c r="B2180">
        <v>57</v>
      </c>
    </row>
    <row r="2181" spans="1:2" x14ac:dyDescent="0.2">
      <c r="A2181" s="11" t="s">
        <v>8219</v>
      </c>
      <c r="B2181">
        <v>8</v>
      </c>
    </row>
    <row r="2182" spans="1:2" x14ac:dyDescent="0.2">
      <c r="A2182" s="11" t="s">
        <v>8219</v>
      </c>
      <c r="B2182">
        <v>14</v>
      </c>
    </row>
    <row r="2183" spans="1:2" x14ac:dyDescent="0.2">
      <c r="A2183" s="11" t="s">
        <v>8219</v>
      </c>
      <c r="B2183">
        <v>17</v>
      </c>
    </row>
    <row r="2184" spans="1:2" x14ac:dyDescent="0.2">
      <c r="A2184" s="11" t="s">
        <v>8219</v>
      </c>
      <c r="B2184">
        <v>100</v>
      </c>
    </row>
    <row r="2185" spans="1:2" x14ac:dyDescent="0.2">
      <c r="A2185" s="11" t="s">
        <v>8219</v>
      </c>
      <c r="B2185">
        <v>32</v>
      </c>
    </row>
    <row r="2186" spans="1:2" x14ac:dyDescent="0.2">
      <c r="A2186" s="11" t="s">
        <v>8219</v>
      </c>
      <c r="B2186">
        <v>3</v>
      </c>
    </row>
  </sheetData>
  <conditionalFormatting sqref="A2:A2186">
    <cfRule type="containsText" dxfId="7" priority="5" operator="containsText" text="canceled">
      <formula>NOT(ISERROR(SEARCH("canceled",A2)))</formula>
    </cfRule>
    <cfRule type="cellIs" dxfId="6" priority="6" operator="equal">
      <formula>$F$182</formula>
    </cfRule>
    <cfRule type="cellIs" dxfId="5" priority="7" operator="equal">
      <formula>$F$2</formula>
    </cfRule>
    <cfRule type="cellIs" dxfId="4" priority="8" operator="equal">
      <formula>$F$2</formula>
    </cfRule>
  </conditionalFormatting>
  <conditionalFormatting sqref="D2:D1531">
    <cfRule type="containsText" dxfId="3" priority="1" operator="containsText" text="canceled">
      <formula>NOT(ISERROR(SEARCH("canceled",D2)))</formula>
    </cfRule>
    <cfRule type="cellIs" dxfId="2" priority="2" operator="equal">
      <formula>$F$182</formula>
    </cfRule>
    <cfRule type="cellIs" dxfId="1" priority="3" operator="equal">
      <formula>$F$2</formula>
    </cfRule>
    <cfRule type="cellIs" dxfId="0" priority="4" operator="equal">
      <formula>$F$2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OriginalData</vt:lpstr>
      <vt:lpstr>PivotCategory</vt:lpstr>
      <vt:lpstr>PivotSub</vt:lpstr>
      <vt:lpstr>PivotConversion</vt:lpstr>
      <vt:lpstr>Bonus</vt:lpstr>
      <vt:lpstr>BonusStat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Benoit Viollier</cp:lastModifiedBy>
  <dcterms:created xsi:type="dcterms:W3CDTF">2017-04-20T15:17:24Z</dcterms:created>
  <dcterms:modified xsi:type="dcterms:W3CDTF">2020-03-09T00:32:41Z</dcterms:modified>
</cp:coreProperties>
</file>