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\Documents\GitHub\UPZ_Switcher\BOM\"/>
    </mc:Choice>
  </mc:AlternateContent>
  <xr:revisionPtr revIDLastSave="0" documentId="13_ncr:1_{4F4DE537-1206-4601-84C6-44C55F7F5538}" xr6:coauthVersionLast="46" xr6:coauthVersionMax="46" xr10:uidLastSave="{00000000-0000-0000-0000-000000000000}"/>
  <bookViews>
    <workbookView xWindow="4830" yWindow="4755" windowWidth="21600" windowHeight="11505" xr2:uid="{3C56C210-DCD0-4B76-B854-73BBFDBB2958}"/>
  </bookViews>
  <sheets>
    <sheet name="FetHead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9" i="3" s="1"/>
  <c r="D11" i="3" s="1"/>
  <c r="D12" i="3" s="1"/>
  <c r="F6" i="3"/>
  <c r="F5" i="3" l="1"/>
  <c r="F8" i="3" l="1"/>
  <c r="F7" i="3" l="1"/>
  <c r="F4" i="3"/>
  <c r="F3" i="3"/>
  <c r="F2" i="3"/>
  <c r="F22" i="3" l="1"/>
</calcChain>
</file>

<file path=xl/sharedStrings.xml><?xml version="1.0" encoding="utf-8"?>
<sst xmlns="http://schemas.openxmlformats.org/spreadsheetml/2006/main" count="57" uniqueCount="44">
  <si>
    <t>Description</t>
  </si>
  <si>
    <t>Unit price</t>
  </si>
  <si>
    <t>PCB</t>
  </si>
  <si>
    <t>Total (Unit Price)</t>
  </si>
  <si>
    <t>N/A</t>
  </si>
  <si>
    <t>Supplier</t>
  </si>
  <si>
    <t>JLCPCB</t>
  </si>
  <si>
    <t>Amount</t>
  </si>
  <si>
    <t>RSComponents</t>
  </si>
  <si>
    <t>Part</t>
  </si>
  <si>
    <t>Euro</t>
  </si>
  <si>
    <t>Type</t>
  </si>
  <si>
    <t>NC3FDH</t>
  </si>
  <si>
    <t>XLR</t>
  </si>
  <si>
    <t>NC3MDH</t>
  </si>
  <si>
    <t>861-4281</t>
  </si>
  <si>
    <t>LED</t>
  </si>
  <si>
    <t>LED Green Red</t>
  </si>
  <si>
    <t>LED Yellow Red</t>
  </si>
  <si>
    <t>861-4278</t>
  </si>
  <si>
    <t>446-5243</t>
  </si>
  <si>
    <t>DB9</t>
  </si>
  <si>
    <t>TQ2SA-5V</t>
  </si>
  <si>
    <t>Relay</t>
  </si>
  <si>
    <t>DB9 connector</t>
  </si>
  <si>
    <t>Mosfet</t>
  </si>
  <si>
    <t>B170</t>
  </si>
  <si>
    <t>Resistor</t>
  </si>
  <si>
    <t>6K8 Phantom</t>
  </si>
  <si>
    <t>1K Mosfet</t>
  </si>
  <si>
    <t>Capacitor</t>
  </si>
  <si>
    <t>10nF Mosfet</t>
  </si>
  <si>
    <t>MicroController</t>
  </si>
  <si>
    <t>Arduino Micro</t>
  </si>
  <si>
    <t>IO Expander</t>
  </si>
  <si>
    <t>MCP23017</t>
  </si>
  <si>
    <t>DIP Socket</t>
  </si>
  <si>
    <t>28 Pin Small</t>
  </si>
  <si>
    <t>29 Pin Wide</t>
  </si>
  <si>
    <t>1uF</t>
  </si>
  <si>
    <t>4K7</t>
  </si>
  <si>
    <t>10K</t>
  </si>
  <si>
    <t>Diode</t>
  </si>
  <si>
    <t>1N4148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</si>
</sst>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enl.rs-online.com/web/p/leds/8614281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836312D34323831267365617263685F6B6579776F72645F6170703D38363134323831267365617263685F636F6E6669673D3026&amp;searchHistory=%7B%22enabled%22%3Atrue%7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benl.rs-online.com/web/p/xlr-connectors/0448238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4382D323338267365617263685F6B6579776F72645F6170703D30343438323338267365617263685F636F6E6669673D3026&amp;searchHistory=%7B%22enabled%22%3Atrue%7D" TargetMode="External"/><Relationship Id="rId1" Type="http://schemas.openxmlformats.org/officeDocument/2006/relationships/hyperlink" Target="https://benl.rs-online.com/web/p/xlr-connectors/0448250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4382D323530267365617263685F6B6579776F72645F6170703D30343438323530267365617263685F636F6E6669673D3026&amp;searchHistory=%7B%22enabled%22%3Atrue%7D" TargetMode="External"/><Relationship Id="rId6" Type="http://schemas.openxmlformats.org/officeDocument/2006/relationships/hyperlink" Target="https://benl.rs-online.com/web/p/high-frequency-rf-relays/8154874/" TargetMode="External"/><Relationship Id="rId5" Type="http://schemas.openxmlformats.org/officeDocument/2006/relationships/hyperlink" Target="https://benl.rs-online.com/web/p/d-sub-connectors/4465243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4362D35323433267365617263685F6B6579776F72645F6170703D34343635323433267365617263685F636F6E6669673D3026&amp;searchHistory=%7B%22enabled%22%3Atrue%7D" TargetMode="External"/><Relationship Id="rId4" Type="http://schemas.openxmlformats.org/officeDocument/2006/relationships/hyperlink" Target="https://benl.rs-online.com/web/p/leds/8614278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836312D34323738267365617263685F6B6579776F72645F6170703D38363134323738267365617263685F636F6E6669673D3026&amp;searchHistory=%7B%22enabled%22%3Atrue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EA2E-58E6-48C2-B743-24C662D28A88}">
  <dimension ref="A1:G22"/>
  <sheetViews>
    <sheetView tabSelected="1" workbookViewId="0">
      <selection activeCell="D21" sqref="D21"/>
    </sheetView>
  </sheetViews>
  <sheetFormatPr defaultRowHeight="15" x14ac:dyDescent="0.25"/>
  <cols>
    <col min="2" max="2" width="15.140625" bestFit="1" customWidth="1"/>
    <col min="3" max="3" width="14.5703125" bestFit="1" customWidth="1"/>
    <col min="6" max="6" width="17.140625" customWidth="1"/>
    <col min="7" max="7" width="21" bestFit="1" customWidth="1"/>
    <col min="8" max="8" width="16.85546875" bestFit="1" customWidth="1"/>
  </cols>
  <sheetData>
    <row r="1" spans="1:7" x14ac:dyDescent="0.25">
      <c r="A1" t="s">
        <v>9</v>
      </c>
      <c r="B1" t="s">
        <v>11</v>
      </c>
      <c r="C1" t="s">
        <v>5</v>
      </c>
      <c r="D1" t="s">
        <v>7</v>
      </c>
      <c r="E1" t="s">
        <v>1</v>
      </c>
      <c r="F1" t="s">
        <v>3</v>
      </c>
      <c r="G1" t="s">
        <v>0</v>
      </c>
    </row>
    <row r="2" spans="1:7" x14ac:dyDescent="0.25">
      <c r="A2" t="s">
        <v>4</v>
      </c>
      <c r="C2" t="s">
        <v>6</v>
      </c>
      <c r="D2">
        <v>1</v>
      </c>
      <c r="F2">
        <f t="shared" ref="F2:F8" si="0">D2*E2</f>
        <v>0</v>
      </c>
      <c r="G2" t="s">
        <v>2</v>
      </c>
    </row>
    <row r="3" spans="1:7" x14ac:dyDescent="0.25">
      <c r="A3" s="1" t="s">
        <v>12</v>
      </c>
      <c r="B3" t="s">
        <v>13</v>
      </c>
      <c r="C3" t="s">
        <v>8</v>
      </c>
      <c r="D3">
        <v>8</v>
      </c>
      <c r="E3">
        <v>4.92</v>
      </c>
      <c r="F3">
        <f t="shared" si="0"/>
        <v>39.36</v>
      </c>
    </row>
    <row r="4" spans="1:7" x14ac:dyDescent="0.25">
      <c r="A4" s="1" t="s">
        <v>14</v>
      </c>
      <c r="B4" t="s">
        <v>13</v>
      </c>
      <c r="C4" t="s">
        <v>8</v>
      </c>
      <c r="D4">
        <v>2</v>
      </c>
      <c r="E4">
        <v>4.7699999999999996</v>
      </c>
      <c r="F4">
        <f t="shared" si="0"/>
        <v>9.5399999999999991</v>
      </c>
    </row>
    <row r="5" spans="1:7" x14ac:dyDescent="0.25">
      <c r="A5" s="1" t="s">
        <v>15</v>
      </c>
      <c r="B5" t="s">
        <v>16</v>
      </c>
      <c r="C5" t="s">
        <v>8</v>
      </c>
      <c r="D5">
        <v>4</v>
      </c>
      <c r="E5">
        <v>0.128</v>
      </c>
      <c r="F5">
        <f t="shared" ref="F5:F6" si="1">D5*E5</f>
        <v>0.51200000000000001</v>
      </c>
      <c r="G5" t="s">
        <v>17</v>
      </c>
    </row>
    <row r="6" spans="1:7" x14ac:dyDescent="0.25">
      <c r="A6" s="1" t="s">
        <v>19</v>
      </c>
      <c r="B6" t="s">
        <v>16</v>
      </c>
      <c r="C6" t="s">
        <v>8</v>
      </c>
      <c r="D6">
        <v>1</v>
      </c>
      <c r="E6">
        <v>0.14399999999999999</v>
      </c>
      <c r="F6">
        <f t="shared" si="1"/>
        <v>0.14399999999999999</v>
      </c>
      <c r="G6" t="s">
        <v>18</v>
      </c>
    </row>
    <row r="7" spans="1:7" x14ac:dyDescent="0.25">
      <c r="A7" s="1" t="s">
        <v>20</v>
      </c>
      <c r="B7" t="s">
        <v>21</v>
      </c>
      <c r="C7" t="s">
        <v>8</v>
      </c>
      <c r="D7">
        <v>1</v>
      </c>
      <c r="E7">
        <v>2.3199999999999998</v>
      </c>
      <c r="F7">
        <f t="shared" si="0"/>
        <v>2.3199999999999998</v>
      </c>
      <c r="G7" t="s">
        <v>24</v>
      </c>
    </row>
    <row r="8" spans="1:7" x14ac:dyDescent="0.25">
      <c r="A8" s="1" t="s">
        <v>22</v>
      </c>
      <c r="B8" t="s">
        <v>23</v>
      </c>
      <c r="C8" t="s">
        <v>8</v>
      </c>
      <c r="D8">
        <f>8+8+2</f>
        <v>18</v>
      </c>
      <c r="E8">
        <v>3.17</v>
      </c>
      <c r="F8">
        <f t="shared" si="0"/>
        <v>57.06</v>
      </c>
      <c r="G8" t="s">
        <v>23</v>
      </c>
    </row>
    <row r="9" spans="1:7" x14ac:dyDescent="0.25">
      <c r="A9" s="1"/>
      <c r="B9" t="s">
        <v>25</v>
      </c>
      <c r="D9">
        <f>D8</f>
        <v>18</v>
      </c>
      <c r="G9" t="s">
        <v>26</v>
      </c>
    </row>
    <row r="10" spans="1:7" x14ac:dyDescent="0.25">
      <c r="A10" s="1"/>
      <c r="B10" t="s">
        <v>27</v>
      </c>
      <c r="D10">
        <v>4</v>
      </c>
      <c r="G10" t="s">
        <v>28</v>
      </c>
    </row>
    <row r="11" spans="1:7" x14ac:dyDescent="0.25">
      <c r="B11" t="s">
        <v>27</v>
      </c>
      <c r="D11">
        <f>D9</f>
        <v>18</v>
      </c>
      <c r="G11" t="s">
        <v>29</v>
      </c>
    </row>
    <row r="12" spans="1:7" x14ac:dyDescent="0.25">
      <c r="B12" t="s">
        <v>30</v>
      </c>
      <c r="D12">
        <f>D11</f>
        <v>18</v>
      </c>
      <c r="G12" t="s">
        <v>31</v>
      </c>
    </row>
    <row r="13" spans="1:7" x14ac:dyDescent="0.25">
      <c r="B13" t="s">
        <v>32</v>
      </c>
      <c r="D13">
        <v>1</v>
      </c>
      <c r="G13" t="s">
        <v>33</v>
      </c>
    </row>
    <row r="14" spans="1:7" x14ac:dyDescent="0.25">
      <c r="B14" t="s">
        <v>34</v>
      </c>
      <c r="D14">
        <v>3</v>
      </c>
      <c r="G14" t="s">
        <v>35</v>
      </c>
    </row>
    <row r="15" spans="1:7" x14ac:dyDescent="0.25">
      <c r="B15" t="s">
        <v>36</v>
      </c>
      <c r="D15">
        <v>3</v>
      </c>
      <c r="G15" t="s">
        <v>37</v>
      </c>
    </row>
    <row r="16" spans="1:7" x14ac:dyDescent="0.25">
      <c r="B16" t="s">
        <v>36</v>
      </c>
      <c r="D16">
        <v>1</v>
      </c>
      <c r="G16" t="s">
        <v>38</v>
      </c>
    </row>
    <row r="17" spans="2:7" x14ac:dyDescent="0.25">
      <c r="B17" t="s">
        <v>30</v>
      </c>
      <c r="D17">
        <v>4</v>
      </c>
      <c r="G17" t="s">
        <v>39</v>
      </c>
    </row>
    <row r="18" spans="2:7" x14ac:dyDescent="0.25">
      <c r="B18" t="s">
        <v>27</v>
      </c>
      <c r="D18">
        <v>2</v>
      </c>
      <c r="G18" t="s">
        <v>40</v>
      </c>
    </row>
    <row r="19" spans="2:7" x14ac:dyDescent="0.25">
      <c r="B19" t="s">
        <v>27</v>
      </c>
      <c r="D19">
        <v>3</v>
      </c>
      <c r="G19" t="s">
        <v>41</v>
      </c>
    </row>
    <row r="20" spans="2:7" x14ac:dyDescent="0.25">
      <c r="B20" t="s">
        <v>42</v>
      </c>
      <c r="D20">
        <v>18</v>
      </c>
      <c r="G20" t="s">
        <v>43</v>
      </c>
    </row>
    <row r="22" spans="2:7" x14ac:dyDescent="0.25">
      <c r="E22" t="s">
        <v>10</v>
      </c>
      <c r="F22">
        <f>SUM(F2:F15)</f>
        <v>108.93600000000001</v>
      </c>
    </row>
  </sheetData>
  <phoneticPr fontId="2" type="noConversion"/>
  <hyperlinks>
    <hyperlink ref="A3" r:id="rId1" xr:uid="{AD3496D0-3AB9-4E69-AC55-E94813676579}"/>
    <hyperlink ref="A4" r:id="rId2" xr:uid="{A02C7244-D8B9-40AB-8FC8-DEAFD07974B3}"/>
    <hyperlink ref="A5" r:id="rId3" xr:uid="{E2948649-F1C0-4F6A-B92B-78B6B61FB400}"/>
    <hyperlink ref="A6" r:id="rId4" xr:uid="{2200234E-19C1-4A6D-A257-A8DB47B48A2E}"/>
    <hyperlink ref="A7" r:id="rId5" xr:uid="{DBD43EE4-2E7F-42F4-ADDF-9E01CDD356B7}"/>
    <hyperlink ref="A8" r:id="rId6" xr:uid="{7C032C1A-3DAB-485E-B8EB-E9C947593005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FetHead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Vande Keere</dc:creator>
  <cp:lastModifiedBy>Bart</cp:lastModifiedBy>
  <dcterms:created xsi:type="dcterms:W3CDTF">2018-12-24T11:39:02Z</dcterms:created>
  <dcterms:modified xsi:type="dcterms:W3CDTF">2021-02-28T20:06:34Z</dcterms:modified>
</cp:coreProperties>
</file>