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t\Documents\GitHub\UPZ_Switcher\BOM\"/>
    </mc:Choice>
  </mc:AlternateContent>
  <xr:revisionPtr revIDLastSave="0" documentId="13_ncr:1_{6F525503-4ABF-47FE-948E-620F9FDAF69B}" xr6:coauthVersionLast="46" xr6:coauthVersionMax="46" xr10:uidLastSave="{00000000-0000-0000-0000-000000000000}"/>
  <bookViews>
    <workbookView xWindow="4830" yWindow="4245" windowWidth="21600" windowHeight="11505" xr2:uid="{3C56C210-DCD0-4B76-B854-73BBFDBB2958}"/>
  </bookViews>
  <sheets>
    <sheet name="FetHead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9" i="3" s="1"/>
  <c r="D11" i="3" s="1"/>
  <c r="D12" i="3" s="1"/>
  <c r="F6" i="3"/>
  <c r="F5" i="3" l="1"/>
  <c r="F8" i="3" l="1"/>
  <c r="F7" i="3" l="1"/>
  <c r="F4" i="3"/>
  <c r="F3" i="3"/>
  <c r="F2" i="3"/>
  <c r="F30" i="3" l="1"/>
</calcChain>
</file>

<file path=xl/sharedStrings.xml><?xml version="1.0" encoding="utf-8"?>
<sst xmlns="http://schemas.openxmlformats.org/spreadsheetml/2006/main" count="68" uniqueCount="55">
  <si>
    <t>Description</t>
  </si>
  <si>
    <t>Unit price</t>
  </si>
  <si>
    <t>PCB</t>
  </si>
  <si>
    <t>Total (Unit Price)</t>
  </si>
  <si>
    <t>N/A</t>
  </si>
  <si>
    <t>Supplier</t>
  </si>
  <si>
    <t>JLCPCB</t>
  </si>
  <si>
    <t>Amount</t>
  </si>
  <si>
    <t>RSComponents</t>
  </si>
  <si>
    <t>Part</t>
  </si>
  <si>
    <t>Euro</t>
  </si>
  <si>
    <t>Type</t>
  </si>
  <si>
    <t>NC3FDH</t>
  </si>
  <si>
    <t>XLR</t>
  </si>
  <si>
    <t>NC3MDH</t>
  </si>
  <si>
    <t>861-4281</t>
  </si>
  <si>
    <t>LED</t>
  </si>
  <si>
    <t>LED Green Red</t>
  </si>
  <si>
    <t>LED Yellow Red</t>
  </si>
  <si>
    <t>861-4278</t>
  </si>
  <si>
    <t>446-5243</t>
  </si>
  <si>
    <t>DB9</t>
  </si>
  <si>
    <t>TQ2SA-5V</t>
  </si>
  <si>
    <t>Relay</t>
  </si>
  <si>
    <t>DB9 connector</t>
  </si>
  <si>
    <t>Mosfet</t>
  </si>
  <si>
    <t>B170</t>
  </si>
  <si>
    <t>Resistor</t>
  </si>
  <si>
    <t>6K8 Phantom</t>
  </si>
  <si>
    <t>1K Mosfet</t>
  </si>
  <si>
    <t>Capacitor</t>
  </si>
  <si>
    <t>10nF Mosfet</t>
  </si>
  <si>
    <t>MicroController</t>
  </si>
  <si>
    <t>Arduino Micro</t>
  </si>
  <si>
    <t>IO Expander</t>
  </si>
  <si>
    <t>MCP23017</t>
  </si>
  <si>
    <t>DIP Socket</t>
  </si>
  <si>
    <t>28 Pin Small</t>
  </si>
  <si>
    <t>29 Pin Wide</t>
  </si>
  <si>
    <t>1uF</t>
  </si>
  <si>
    <t>4K7</t>
  </si>
  <si>
    <t>10K</t>
  </si>
  <si>
    <t>Diode</t>
  </si>
  <si>
    <t>1N4148</t>
  </si>
  <si>
    <t>DIP Switch</t>
  </si>
  <si>
    <t>Address selector</t>
  </si>
  <si>
    <t>Header 10</t>
  </si>
  <si>
    <t>Receptacle 10</t>
  </si>
  <si>
    <t>Tags</t>
  </si>
  <si>
    <t>1-726386-2</t>
  </si>
  <si>
    <t>Screws</t>
  </si>
  <si>
    <t>Mouser</t>
  </si>
  <si>
    <t>IEC Filter</t>
  </si>
  <si>
    <t>ACDC 48V</t>
  </si>
  <si>
    <t>ACDC 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</si>
</sst>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.farnell.com/amphenol-icc-fci/71600-310lf/socket-idc-with-s-relief-10way/dp/1103961?st=idc%20connector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enl.rs-online.com/web/p/leds/8614281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831267365617263685F6B6579776F72645F6170703D38363134323831267365617263685F636F6E6669673D3026&amp;searchHistory=%7B%22enabled%22%3Atrue%7D" TargetMode="External"/><Relationship Id="rId7" Type="http://schemas.openxmlformats.org/officeDocument/2006/relationships/hyperlink" Target="https://be.farnell.com/amphenol-icc-fci/71918-110lf/header-straight-10way/dp/1103937?MER=sy-me-pd-mi-acce" TargetMode="External"/><Relationship Id="rId12" Type="http://schemas.openxmlformats.org/officeDocument/2006/relationships/hyperlink" Target="https://be.farnell.com/multicomp-pro/mp-ld05-23b05r2/power-supply-ac-dc-5v-1a/dp/3583986?st=5v%20dc" TargetMode="External"/><Relationship Id="rId2" Type="http://schemas.openxmlformats.org/officeDocument/2006/relationships/hyperlink" Target="https://benl.rs-online.com/web/p/xlr-connectors/044823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338267365617263685F6B6579776F72645F6170703D30343438323338267365617263685F636F6E6669673D3026&amp;searchHistory=%7B%22enabled%22%3Atrue%7D" TargetMode="External"/><Relationship Id="rId1" Type="http://schemas.openxmlformats.org/officeDocument/2006/relationships/hyperlink" Target="https://benl.rs-online.com/web/p/xlr-connectors/0448250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82D323530267365617263685F6B6579776F72645F6170703D30343438323530267365617263685F636F6E6669673D3026&amp;searchHistory=%7B%22enabled%22%3Atrue%7D" TargetMode="External"/><Relationship Id="rId6" Type="http://schemas.openxmlformats.org/officeDocument/2006/relationships/hyperlink" Target="https://benl.rs-online.com/web/p/high-frequency-rf-relays/8154874/" TargetMode="External"/><Relationship Id="rId11" Type="http://schemas.openxmlformats.org/officeDocument/2006/relationships/hyperlink" Target="https://be.farnell.com/xp-power/vce05us48/power-supply-ac-dc-48v-0-1a/dp/2671563?st=48v%20dc" TargetMode="External"/><Relationship Id="rId5" Type="http://schemas.openxmlformats.org/officeDocument/2006/relationships/hyperlink" Target="https://benl.rs-online.com/web/p/d-sub-connectors/4465243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434362D35323433267365617263685F6B6579776F72645F6170703D34343635323433267365617263685F636F6E6669673D3026&amp;searchHistory=%7B%22enabled%22%3Atrue%7D" TargetMode="External"/><Relationship Id="rId10" Type="http://schemas.openxmlformats.org/officeDocument/2006/relationships/hyperlink" Target="https://be.farnell.com/xp-power/ffsas01bfr/iec-filter-ite-6-5mh-1a-qc/dp/2992519?st=main%20filter" TargetMode="External"/><Relationship Id="rId4" Type="http://schemas.openxmlformats.org/officeDocument/2006/relationships/hyperlink" Target="https://benl.rs-online.com/web/p/leds/8614278/?relevancy-data=7365617263685F636173636164655F6F726465723D31267365617263685F696E746572666163655F6E616D653D4931384E525353746F636B4E756D626572267365617263685F6C616E67756167655F757365643D656E267365617263685F6D617463685F6D6F64653D6D61746368616C6C267365617263685F7061747465726E5F6D6174636865643D5E2828282872737C5253295B205D3F293F285C647B337D5B5C2D5C735D3F5C647B332C347D5B705061415D3F29297C283235285C647B387D7C5C647B317D5C2D5C647B377D29292924267365617263685F7061747465726E5F6F726465723D31267365617263685F73745F6E6F726D616C697365643D59267365617263685F726573706F6E73655F616374696F6E3D267365617263685F747970653D52535F53544F434B5F4E554D424552267365617263685F77696C645F63617264696E675F6D6F64653D4E4F4E45267365617263685F6B6579776F72643D3836312D34323738267365617263685F6B6579776F72645F6170703D38363134323738267365617263685F636F6E6669673D3026&amp;searchHistory=%7B%22enabled%22%3Atrue%7D" TargetMode="External"/><Relationship Id="rId9" Type="http://schemas.openxmlformats.org/officeDocument/2006/relationships/hyperlink" Target="https://www.mouser.be/ProductDetail/TE-Connectivity-AMP/1-726386-2?qs=%2Fha2pyFaduiM54eVsNowC8tE1tHQM8NtN6fSrORjCVw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EA2E-58E6-48C2-B743-24C662D28A88}">
  <dimension ref="A1:G30"/>
  <sheetViews>
    <sheetView tabSelected="1" topLeftCell="A7" workbookViewId="0">
      <selection activeCell="A23" sqref="A23"/>
    </sheetView>
  </sheetViews>
  <sheetFormatPr defaultRowHeight="15" x14ac:dyDescent="0.25"/>
  <cols>
    <col min="1" max="1" width="10.42578125" bestFit="1" customWidth="1"/>
    <col min="2" max="2" width="15.140625" bestFit="1" customWidth="1"/>
    <col min="3" max="3" width="14.5703125" bestFit="1" customWidth="1"/>
    <col min="6" max="6" width="17.140625" customWidth="1"/>
    <col min="7" max="7" width="21" bestFit="1" customWidth="1"/>
    <col min="8" max="8" width="16.85546875" bestFit="1" customWidth="1"/>
  </cols>
  <sheetData>
    <row r="1" spans="1:7" x14ac:dyDescent="0.25">
      <c r="A1" t="s">
        <v>9</v>
      </c>
      <c r="B1" t="s">
        <v>11</v>
      </c>
      <c r="C1" t="s">
        <v>5</v>
      </c>
      <c r="D1" t="s">
        <v>7</v>
      </c>
      <c r="E1" t="s">
        <v>1</v>
      </c>
      <c r="F1" t="s">
        <v>3</v>
      </c>
      <c r="G1" t="s">
        <v>0</v>
      </c>
    </row>
    <row r="2" spans="1:7" x14ac:dyDescent="0.25">
      <c r="A2" t="s">
        <v>4</v>
      </c>
      <c r="C2" t="s">
        <v>6</v>
      </c>
      <c r="D2">
        <v>1</v>
      </c>
      <c r="F2">
        <f t="shared" ref="F2:F8" si="0">D2*E2</f>
        <v>0</v>
      </c>
      <c r="G2" t="s">
        <v>2</v>
      </c>
    </row>
    <row r="3" spans="1:7" x14ac:dyDescent="0.25">
      <c r="A3" s="1" t="s">
        <v>12</v>
      </c>
      <c r="B3" t="s">
        <v>13</v>
      </c>
      <c r="C3" t="s">
        <v>8</v>
      </c>
      <c r="D3">
        <v>8</v>
      </c>
      <c r="E3">
        <v>4.92</v>
      </c>
      <c r="F3">
        <f t="shared" si="0"/>
        <v>39.36</v>
      </c>
    </row>
    <row r="4" spans="1:7" x14ac:dyDescent="0.25">
      <c r="A4" s="1" t="s">
        <v>14</v>
      </c>
      <c r="B4" t="s">
        <v>13</v>
      </c>
      <c r="C4" t="s">
        <v>8</v>
      </c>
      <c r="D4">
        <v>2</v>
      </c>
      <c r="E4">
        <v>4.7699999999999996</v>
      </c>
      <c r="F4">
        <f t="shared" si="0"/>
        <v>9.5399999999999991</v>
      </c>
    </row>
    <row r="5" spans="1:7" x14ac:dyDescent="0.25">
      <c r="A5" s="1" t="s">
        <v>15</v>
      </c>
      <c r="B5" t="s">
        <v>16</v>
      </c>
      <c r="C5" t="s">
        <v>8</v>
      </c>
      <c r="D5">
        <v>4</v>
      </c>
      <c r="E5">
        <v>0.128</v>
      </c>
      <c r="F5">
        <f t="shared" ref="F5:F6" si="1">D5*E5</f>
        <v>0.51200000000000001</v>
      </c>
      <c r="G5" t="s">
        <v>17</v>
      </c>
    </row>
    <row r="6" spans="1:7" x14ac:dyDescent="0.25">
      <c r="A6" s="1" t="s">
        <v>19</v>
      </c>
      <c r="B6" t="s">
        <v>16</v>
      </c>
      <c r="C6" t="s">
        <v>8</v>
      </c>
      <c r="D6">
        <v>1</v>
      </c>
      <c r="E6">
        <v>0.14399999999999999</v>
      </c>
      <c r="F6">
        <f t="shared" si="1"/>
        <v>0.14399999999999999</v>
      </c>
      <c r="G6" t="s">
        <v>18</v>
      </c>
    </row>
    <row r="7" spans="1:7" x14ac:dyDescent="0.25">
      <c r="A7" s="1" t="s">
        <v>20</v>
      </c>
      <c r="B7" t="s">
        <v>21</v>
      </c>
      <c r="C7" t="s">
        <v>8</v>
      </c>
      <c r="D7">
        <v>1</v>
      </c>
      <c r="E7">
        <v>2.3199999999999998</v>
      </c>
      <c r="F7">
        <f t="shared" si="0"/>
        <v>2.3199999999999998</v>
      </c>
      <c r="G7" t="s">
        <v>24</v>
      </c>
    </row>
    <row r="8" spans="1:7" x14ac:dyDescent="0.25">
      <c r="A8" s="1" t="s">
        <v>22</v>
      </c>
      <c r="B8" t="s">
        <v>23</v>
      </c>
      <c r="C8" t="s">
        <v>8</v>
      </c>
      <c r="D8">
        <f>8+8+2</f>
        <v>18</v>
      </c>
      <c r="E8">
        <v>3.17</v>
      </c>
      <c r="F8">
        <f t="shared" si="0"/>
        <v>57.06</v>
      </c>
      <c r="G8" t="s">
        <v>23</v>
      </c>
    </row>
    <row r="9" spans="1:7" x14ac:dyDescent="0.25">
      <c r="A9" s="1"/>
      <c r="B9" t="s">
        <v>25</v>
      </c>
      <c r="D9">
        <f>D8</f>
        <v>18</v>
      </c>
      <c r="G9" t="s">
        <v>26</v>
      </c>
    </row>
    <row r="10" spans="1:7" x14ac:dyDescent="0.25">
      <c r="A10" s="1"/>
      <c r="B10" t="s">
        <v>27</v>
      </c>
      <c r="D10">
        <v>4</v>
      </c>
      <c r="G10" t="s">
        <v>28</v>
      </c>
    </row>
    <row r="11" spans="1:7" x14ac:dyDescent="0.25">
      <c r="B11" t="s">
        <v>27</v>
      </c>
      <c r="D11">
        <f>D9</f>
        <v>18</v>
      </c>
      <c r="G11" t="s">
        <v>29</v>
      </c>
    </row>
    <row r="12" spans="1:7" x14ac:dyDescent="0.25">
      <c r="B12" t="s">
        <v>30</v>
      </c>
      <c r="D12">
        <f>D11</f>
        <v>18</v>
      </c>
      <c r="G12" t="s">
        <v>31</v>
      </c>
    </row>
    <row r="13" spans="1:7" x14ac:dyDescent="0.25">
      <c r="B13" t="s">
        <v>32</v>
      </c>
      <c r="D13">
        <v>1</v>
      </c>
      <c r="G13" t="s">
        <v>33</v>
      </c>
    </row>
    <row r="14" spans="1:7" x14ac:dyDescent="0.25">
      <c r="B14" t="s">
        <v>34</v>
      </c>
      <c r="D14">
        <v>3</v>
      </c>
      <c r="G14" t="s">
        <v>35</v>
      </c>
    </row>
    <row r="15" spans="1:7" x14ac:dyDescent="0.25">
      <c r="B15" t="s">
        <v>36</v>
      </c>
      <c r="D15">
        <v>3</v>
      </c>
      <c r="G15" t="s">
        <v>37</v>
      </c>
    </row>
    <row r="16" spans="1:7" x14ac:dyDescent="0.25">
      <c r="B16" t="s">
        <v>36</v>
      </c>
      <c r="D16">
        <v>1</v>
      </c>
      <c r="G16" t="s">
        <v>38</v>
      </c>
    </row>
    <row r="17" spans="1:7" x14ac:dyDescent="0.25">
      <c r="B17" t="s">
        <v>30</v>
      </c>
      <c r="D17">
        <v>4</v>
      </c>
      <c r="G17" t="s">
        <v>39</v>
      </c>
    </row>
    <row r="18" spans="1:7" x14ac:dyDescent="0.25">
      <c r="B18" t="s">
        <v>27</v>
      </c>
      <c r="D18">
        <v>2</v>
      </c>
      <c r="G18" t="s">
        <v>40</v>
      </c>
    </row>
    <row r="19" spans="1:7" x14ac:dyDescent="0.25">
      <c r="B19" t="s">
        <v>27</v>
      </c>
      <c r="D19">
        <v>3</v>
      </c>
      <c r="G19" t="s">
        <v>41</v>
      </c>
    </row>
    <row r="20" spans="1:7" x14ac:dyDescent="0.25">
      <c r="B20" t="s">
        <v>42</v>
      </c>
      <c r="D20">
        <v>18</v>
      </c>
      <c r="G20" t="s">
        <v>43</v>
      </c>
    </row>
    <row r="21" spans="1:7" x14ac:dyDescent="0.25">
      <c r="B21" t="s">
        <v>44</v>
      </c>
      <c r="D21">
        <v>1</v>
      </c>
      <c r="G21" t="s">
        <v>45</v>
      </c>
    </row>
    <row r="22" spans="1:7" x14ac:dyDescent="0.25">
      <c r="A22" s="1">
        <v>1103961</v>
      </c>
      <c r="B22" t="s">
        <v>46</v>
      </c>
      <c r="D22">
        <v>2</v>
      </c>
    </row>
    <row r="23" spans="1:7" x14ac:dyDescent="0.25">
      <c r="A23" s="1">
        <v>1103937</v>
      </c>
      <c r="B23" t="s">
        <v>47</v>
      </c>
      <c r="D23">
        <v>2</v>
      </c>
    </row>
    <row r="24" spans="1:7" x14ac:dyDescent="0.25">
      <c r="A24" s="1" t="s">
        <v>49</v>
      </c>
      <c r="B24" t="s">
        <v>48</v>
      </c>
      <c r="C24" t="s">
        <v>51</v>
      </c>
      <c r="D24">
        <v>3</v>
      </c>
    </row>
    <row r="25" spans="1:7" x14ac:dyDescent="0.25">
      <c r="B25" t="s">
        <v>50</v>
      </c>
    </row>
    <row r="26" spans="1:7" x14ac:dyDescent="0.25">
      <c r="A26" s="1">
        <v>2992519</v>
      </c>
      <c r="B26" t="s">
        <v>52</v>
      </c>
    </row>
    <row r="27" spans="1:7" x14ac:dyDescent="0.25">
      <c r="A27" s="1">
        <v>2671563</v>
      </c>
      <c r="B27" t="s">
        <v>53</v>
      </c>
      <c r="D27">
        <v>1</v>
      </c>
    </row>
    <row r="28" spans="1:7" x14ac:dyDescent="0.25">
      <c r="A28" s="1">
        <v>3583986</v>
      </c>
      <c r="B28" t="s">
        <v>54</v>
      </c>
      <c r="D28">
        <v>1</v>
      </c>
    </row>
    <row r="29" spans="1:7" x14ac:dyDescent="0.25">
      <c r="A29" s="1"/>
    </row>
    <row r="30" spans="1:7" x14ac:dyDescent="0.25">
      <c r="E30" t="s">
        <v>10</v>
      </c>
      <c r="F30">
        <f>SUM(F2:F15)</f>
        <v>108.93600000000001</v>
      </c>
    </row>
  </sheetData>
  <phoneticPr fontId="2" type="noConversion"/>
  <hyperlinks>
    <hyperlink ref="A3" r:id="rId1" xr:uid="{AD3496D0-3AB9-4E69-AC55-E94813676579}"/>
    <hyperlink ref="A4" r:id="rId2" xr:uid="{A02C7244-D8B9-40AB-8FC8-DEAFD07974B3}"/>
    <hyperlink ref="A5" r:id="rId3" xr:uid="{E2948649-F1C0-4F6A-B92B-78B6B61FB400}"/>
    <hyperlink ref="A6" r:id="rId4" xr:uid="{2200234E-19C1-4A6D-A257-A8DB47B48A2E}"/>
    <hyperlink ref="A7" r:id="rId5" xr:uid="{DBD43EE4-2E7F-42F4-ADDF-9E01CDD356B7}"/>
    <hyperlink ref="A8" r:id="rId6" xr:uid="{7C032C1A-3DAB-485E-B8EB-E9C947593005}"/>
    <hyperlink ref="A23" r:id="rId7" display="1103937" xr:uid="{7A8246D9-2FF3-4722-A34A-AD1A61A9833B}"/>
    <hyperlink ref="A22" r:id="rId8" display="1103961" xr:uid="{033BBA22-0713-46D5-8340-4FC998548605}"/>
    <hyperlink ref="A24" r:id="rId9" xr:uid="{D79EAC5C-97E9-4F55-854B-1E260CFD452E}"/>
    <hyperlink ref="A26" r:id="rId10" display="2992519" xr:uid="{C9C3755A-9D99-4B8E-8E03-6E7357E2AD15}"/>
    <hyperlink ref="A27" r:id="rId11" display="2671563" xr:uid="{B377D999-965E-424A-8DED-683DA1A584E8}"/>
    <hyperlink ref="A28" r:id="rId12" display="3583986" xr:uid="{45099F28-E9F6-4702-8FA0-3949CA6A5D1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FetHead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 Vande Keere</dc:creator>
  <cp:lastModifiedBy>Bart</cp:lastModifiedBy>
  <dcterms:created xsi:type="dcterms:W3CDTF">2018-12-24T11:39:02Z</dcterms:created>
  <dcterms:modified xsi:type="dcterms:W3CDTF">2021-03-14T15:32:12Z</dcterms:modified>
</cp:coreProperties>
</file>