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cuments\CS 6033 Fall\"/>
    </mc:Choice>
  </mc:AlternateContent>
  <xr:revisionPtr revIDLastSave="0" documentId="13_ncr:1_{9146BF18-97FC-4242-9889-8F9F205FB7B2}" xr6:coauthVersionLast="47" xr6:coauthVersionMax="47" xr10:uidLastSave="{00000000-0000-0000-0000-000000000000}"/>
  <bookViews>
    <workbookView xWindow="-108" yWindow="-108" windowWidth="30936" windowHeight="16896" xr2:uid="{B4EC611B-3FD8-47A2-8B38-D6E15DF0C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1" i="1" l="1"/>
  <c r="T37" i="1"/>
  <c r="S36" i="1"/>
  <c r="R35" i="1"/>
  <c r="Q34" i="1"/>
  <c r="N31" i="1"/>
  <c r="O32" i="1"/>
  <c r="P33" i="1"/>
  <c r="G33" i="1"/>
  <c r="R9" i="1"/>
  <c r="S11" i="1"/>
  <c r="R10" i="1"/>
  <c r="Q9" i="1"/>
  <c r="P8" i="1"/>
  <c r="O7" i="1"/>
  <c r="M6" i="1"/>
  <c r="N6" i="1" s="1"/>
  <c r="S10" i="1" l="1"/>
  <c r="Q8" i="1"/>
  <c r="P7" i="1"/>
  <c r="Q7" i="1" s="1"/>
  <c r="O6" i="1"/>
  <c r="S9" i="1" l="1"/>
  <c r="P6" i="1"/>
  <c r="R8" i="1"/>
  <c r="R7" i="1" s="1"/>
  <c r="Q6" i="1"/>
  <c r="R6" i="1" l="1"/>
  <c r="S8" i="1"/>
  <c r="S7" i="1" s="1"/>
  <c r="S6" i="1" s="1"/>
</calcChain>
</file>

<file path=xl/sharedStrings.xml><?xml version="1.0" encoding="utf-8"?>
<sst xmlns="http://schemas.openxmlformats.org/spreadsheetml/2006/main" count="59" uniqueCount="24">
  <si>
    <t>e</t>
  </si>
  <si>
    <t>1 (Begin)</t>
  </si>
  <si>
    <t>2 (End)</t>
  </si>
  <si>
    <t>3 (While)</t>
  </si>
  <si>
    <t>4 (If)</t>
  </si>
  <si>
    <t>5 (Else)</t>
  </si>
  <si>
    <t>6 (Return)</t>
  </si>
  <si>
    <t>7 (For)</t>
  </si>
  <si>
    <t>1( Begin)</t>
  </si>
  <si>
    <t>7 (for)</t>
  </si>
  <si>
    <t>w</t>
  </si>
  <si>
    <t>Cost[I, j]</t>
  </si>
  <si>
    <t>H1</t>
  </si>
  <si>
    <t>H2</t>
  </si>
  <si>
    <t>H3</t>
  </si>
  <si>
    <t>H4</t>
  </si>
  <si>
    <t>H5</t>
  </si>
  <si>
    <t>H6</t>
  </si>
  <si>
    <t>H7</t>
  </si>
  <si>
    <t>H8</t>
  </si>
  <si>
    <t>N+1</t>
  </si>
  <si>
    <t>H9</t>
  </si>
  <si>
    <t>m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</si>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</sst>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C525-A9A6-4378-B1AF-1B8F6448335B}">
  <dimension ref="G4:T45"/>
  <sheetViews>
    <sheetView tabSelected="1" topLeftCell="B25" zoomScale="130" zoomScaleNormal="130" workbookViewId="0">
      <selection activeCell="F32" sqref="F32"/>
    </sheetView>
  </sheetViews>
  <sheetFormatPr defaultRowHeight="14.4" x14ac:dyDescent="0.3"/>
  <sheetData>
    <row r="4" spans="11:19" ht="15" thickBot="1" x14ac:dyDescent="0.35"/>
    <row r="5" spans="11:19" ht="29.4" thickBot="1" x14ac:dyDescent="0.35">
      <c r="K5" s="1" t="s">
        <v>0</v>
      </c>
      <c r="L5" s="2">
        <v>0</v>
      </c>
      <c r="M5" s="2" t="s">
        <v>1</v>
      </c>
      <c r="N5" s="2" t="s">
        <v>2</v>
      </c>
      <c r="O5" s="2" t="s">
        <v>3</v>
      </c>
      <c r="P5" s="2" t="s">
        <v>4</v>
      </c>
      <c r="Q5" s="2" t="s">
        <v>5</v>
      </c>
      <c r="R5" s="2" t="s">
        <v>6</v>
      </c>
      <c r="S5" s="2" t="s">
        <v>7</v>
      </c>
    </row>
    <row r="6" spans="11:19" ht="15" thickBot="1" x14ac:dyDescent="0.35">
      <c r="K6" s="3" t="s">
        <v>8</v>
      </c>
      <c r="L6" s="4">
        <v>0</v>
      </c>
      <c r="M6" s="4">
        <f>MIN(L6+M7+M18)</f>
        <v>0.06</v>
      </c>
      <c r="N6" s="4">
        <f>MIN(L6+N7+N18,M6+N8+N18)</f>
        <v>0.18</v>
      </c>
      <c r="O6" s="4">
        <f>MIN((L6+O7+O18), M6+O8+O18, N6+O9+O18)</f>
        <v>0.52</v>
      </c>
      <c r="P6" s="4">
        <f>MIN((L6+P7+P18), M6+P8+P18, N6+P9+P18, O6+P10+P18)</f>
        <v>0.82</v>
      </c>
      <c r="Q6" s="4">
        <f>MIN((L6+Q7+Q18), M6+Q8+Q18, N6+Q9+Q18, O6+Q10+Q18, P6+Q11+Q18)</f>
        <v>1.1200000000000001</v>
      </c>
      <c r="R6" s="4">
        <f>MIN((L6+R7+R18), M6+R8+R18, N6+R9+R18, O6+R10+R18, P6+R11+R18, Q6+R12+R18)</f>
        <v>1.9100000000000001</v>
      </c>
      <c r="S6" s="4">
        <f>MIN((L6+S7+S18), M6+S8+S18, N6+S9+S18, O6+S10+S18, P6+S11+S18, Q6+S12+S18, R6+S13+S18)</f>
        <v>2.4900000000000002</v>
      </c>
    </row>
    <row r="7" spans="11:19" ht="15" thickBot="1" x14ac:dyDescent="0.35">
      <c r="K7" s="3" t="s">
        <v>2</v>
      </c>
      <c r="L7" s="4"/>
      <c r="M7" s="4">
        <v>0</v>
      </c>
      <c r="N7" s="4">
        <v>0.06</v>
      </c>
      <c r="O7" s="4">
        <f>MIN(M7+O8+O19,N7+O9+O19)</f>
        <v>0.34</v>
      </c>
      <c r="P7" s="4">
        <f>MIN((M7+P8+P19), N7+P9+P19, O7+P10+P19)</f>
        <v>0.64</v>
      </c>
      <c r="Q7" s="4">
        <f>MIN((M7+Q8+Q19), N7+Q9+Q19, O7+Q10+Q19, P7+Q11+Q19)</f>
        <v>0.94</v>
      </c>
      <c r="R7" s="4">
        <f>MIN((M7+R8+R19), N7+R9+R19, O7+R10+R19, P7+R11+R19, Q7+R12+R19)</f>
        <v>1.67</v>
      </c>
      <c r="S7" s="4">
        <f>MIN((M7+S8+S19), N7+S9+S19, O7+S10+S19, P7+S11+S19, Q7+S12+S19, R7+S13+S19)</f>
        <v>2.25</v>
      </c>
    </row>
    <row r="8" spans="11:19" ht="15" thickBot="1" x14ac:dyDescent="0.35">
      <c r="K8" s="3" t="s">
        <v>3</v>
      </c>
      <c r="L8" s="4"/>
      <c r="M8" s="4"/>
      <c r="N8" s="4">
        <v>0</v>
      </c>
      <c r="O8" s="4">
        <v>0.22</v>
      </c>
      <c r="P8" s="4">
        <f>MIN(N8+P9+P20,O8+P10+P20)</f>
        <v>0.52</v>
      </c>
      <c r="Q8" s="4">
        <f>MIN((N8+Q9+Q20), O8+Q10+Q20, P8+Q11+Q20)</f>
        <v>0.79</v>
      </c>
      <c r="R8" s="4">
        <f>MIN((N8+R9+R20), O8+R10+R20, P8+R11+R20, Q8+R12+R20)</f>
        <v>1.49</v>
      </c>
      <c r="S8" s="4">
        <f>MIN((N8+S9+S20), O8+S10+S20, P8+S11+S20, Q8+S12+S20, R8+S13+S20)</f>
        <v>2.04</v>
      </c>
    </row>
    <row r="9" spans="11:19" ht="15" thickBot="1" x14ac:dyDescent="0.35">
      <c r="K9" s="3" t="s">
        <v>4</v>
      </c>
      <c r="L9" s="4"/>
      <c r="M9" s="4"/>
      <c r="N9" s="4"/>
      <c r="O9" s="4">
        <v>0</v>
      </c>
      <c r="P9" s="4">
        <v>0.15</v>
      </c>
      <c r="Q9" s="4">
        <f>MIN(O9+Q10+Q21,P9+Q11+Q21)</f>
        <v>0.35</v>
      </c>
      <c r="R9" s="4">
        <f>MIN((O9+R10+R21), P9+R11+R21, Q9+R12+R21)</f>
        <v>0.9</v>
      </c>
      <c r="S9" s="4">
        <f>MIN((O9+S10+S21), P9+S11+S21, Q9+S12+S21, R9+S13+S21)</f>
        <v>1.38</v>
      </c>
    </row>
    <row r="10" spans="11:19" ht="15" thickBot="1" x14ac:dyDescent="0.35">
      <c r="K10" s="3" t="s">
        <v>5</v>
      </c>
      <c r="L10" s="4"/>
      <c r="M10" s="4"/>
      <c r="N10" s="4"/>
      <c r="O10" s="4"/>
      <c r="P10" s="4">
        <v>0</v>
      </c>
      <c r="Q10" s="4">
        <v>0.1</v>
      </c>
      <c r="R10" s="4">
        <f>MIN(P10+R11+R22,Q10+R12+R22)</f>
        <v>0.5</v>
      </c>
      <c r="S10" s="4">
        <f>MIN((P10+S12+S22), Q10+S11+S22, R10+S13+S22)</f>
        <v>0.88</v>
      </c>
    </row>
    <row r="11" spans="11:19" ht="29.4" thickBot="1" x14ac:dyDescent="0.35">
      <c r="K11" s="3" t="s">
        <v>6</v>
      </c>
      <c r="L11" s="4"/>
      <c r="M11" s="4"/>
      <c r="N11" s="4"/>
      <c r="O11" s="4"/>
      <c r="P11" s="4"/>
      <c r="Q11" s="4">
        <v>0</v>
      </c>
      <c r="R11" s="4">
        <v>0.3</v>
      </c>
      <c r="S11" s="4">
        <f>MIN(Q11+S12+S23,R11+S13+S23)</f>
        <v>0.78</v>
      </c>
    </row>
    <row r="12" spans="11:19" ht="15" thickBot="1" x14ac:dyDescent="0.35">
      <c r="K12" s="3" t="s">
        <v>9</v>
      </c>
      <c r="L12" s="4"/>
      <c r="M12" s="4"/>
      <c r="N12" s="4"/>
      <c r="O12" s="4"/>
      <c r="P12" s="4"/>
      <c r="Q12" s="4"/>
      <c r="R12" s="4">
        <v>0</v>
      </c>
      <c r="S12" s="4">
        <v>0.24</v>
      </c>
    </row>
    <row r="13" spans="11:19" x14ac:dyDescent="0.3">
      <c r="S13">
        <v>0</v>
      </c>
    </row>
    <row r="16" spans="11:19" ht="15" thickBot="1" x14ac:dyDescent="0.35"/>
    <row r="17" spans="10:20" ht="29.4" thickBot="1" x14ac:dyDescent="0.35">
      <c r="K17" s="1" t="s">
        <v>10</v>
      </c>
      <c r="L17" s="2">
        <v>0</v>
      </c>
      <c r="M17" s="2" t="s">
        <v>1</v>
      </c>
      <c r="N17" s="2" t="s">
        <v>2</v>
      </c>
      <c r="O17" s="2" t="s">
        <v>3</v>
      </c>
      <c r="P17" s="2" t="s">
        <v>4</v>
      </c>
      <c r="Q17" s="2" t="s">
        <v>5</v>
      </c>
      <c r="R17" s="2" t="s">
        <v>6</v>
      </c>
      <c r="S17" s="2" t="s">
        <v>7</v>
      </c>
    </row>
    <row r="18" spans="10:20" ht="15" thickBot="1" x14ac:dyDescent="0.35">
      <c r="K18" s="3" t="s">
        <v>8</v>
      </c>
      <c r="L18" s="4">
        <v>0</v>
      </c>
      <c r="M18" s="4">
        <v>0.06</v>
      </c>
      <c r="N18" s="4">
        <v>0.12</v>
      </c>
      <c r="O18" s="4">
        <v>0.34</v>
      </c>
      <c r="P18" s="4">
        <v>0.49</v>
      </c>
      <c r="Q18" s="4">
        <v>0.59</v>
      </c>
      <c r="R18" s="4">
        <v>0.89</v>
      </c>
      <c r="S18" s="4">
        <v>1.1299999999999999</v>
      </c>
    </row>
    <row r="19" spans="10:20" ht="15" thickBot="1" x14ac:dyDescent="0.35">
      <c r="K19" s="3" t="s">
        <v>2</v>
      </c>
      <c r="L19" s="4"/>
      <c r="M19" s="4">
        <v>0</v>
      </c>
      <c r="N19" s="4">
        <v>0.06</v>
      </c>
      <c r="O19" s="4">
        <v>0.28000000000000003</v>
      </c>
      <c r="P19" s="4">
        <v>0.43</v>
      </c>
      <c r="Q19" s="4">
        <v>0.53</v>
      </c>
      <c r="R19" s="4">
        <v>0.83</v>
      </c>
      <c r="S19" s="4">
        <v>1.07</v>
      </c>
    </row>
    <row r="20" spans="10:20" ht="15" thickBot="1" x14ac:dyDescent="0.35">
      <c r="K20" s="3" t="s">
        <v>3</v>
      </c>
      <c r="L20" s="4"/>
      <c r="M20" s="4"/>
      <c r="N20" s="4">
        <v>0</v>
      </c>
      <c r="O20" s="4">
        <v>0.22</v>
      </c>
      <c r="P20" s="4">
        <v>0.37</v>
      </c>
      <c r="Q20" s="4">
        <v>0.47</v>
      </c>
      <c r="R20" s="4">
        <v>0.77</v>
      </c>
      <c r="S20" s="4">
        <v>1.01</v>
      </c>
    </row>
    <row r="21" spans="10:20" ht="15" thickBot="1" x14ac:dyDescent="0.35">
      <c r="K21" s="3" t="s">
        <v>4</v>
      </c>
      <c r="L21" s="4"/>
      <c r="M21" s="4"/>
      <c r="N21" s="4"/>
      <c r="O21" s="4">
        <v>0</v>
      </c>
      <c r="P21" s="4">
        <v>0.15</v>
      </c>
      <c r="Q21" s="4">
        <v>0.25</v>
      </c>
      <c r="R21" s="4">
        <v>0.55000000000000004</v>
      </c>
      <c r="S21" s="4">
        <v>0.79</v>
      </c>
    </row>
    <row r="22" spans="10:20" ht="15" thickBot="1" x14ac:dyDescent="0.35">
      <c r="K22" s="3" t="s">
        <v>5</v>
      </c>
      <c r="L22" s="4"/>
      <c r="M22" s="4"/>
      <c r="N22" s="4"/>
      <c r="O22" s="4"/>
      <c r="P22" s="4">
        <v>0</v>
      </c>
      <c r="Q22" s="4">
        <v>0.1</v>
      </c>
      <c r="R22" s="4">
        <v>0.4</v>
      </c>
      <c r="S22" s="4">
        <v>0.64</v>
      </c>
    </row>
    <row r="23" spans="10:20" ht="29.4" thickBot="1" x14ac:dyDescent="0.35">
      <c r="K23" s="3" t="s">
        <v>6</v>
      </c>
      <c r="L23" s="4"/>
      <c r="M23" s="4"/>
      <c r="N23" s="4"/>
      <c r="O23" s="4"/>
      <c r="P23" s="4"/>
      <c r="Q23" s="4">
        <v>0</v>
      </c>
      <c r="R23" s="4">
        <v>0.3</v>
      </c>
      <c r="S23" s="4">
        <v>0.54</v>
      </c>
    </row>
    <row r="24" spans="10:20" ht="15" thickBot="1" x14ac:dyDescent="0.35">
      <c r="K24" s="3" t="s">
        <v>9</v>
      </c>
      <c r="L24" s="4"/>
      <c r="M24" s="4"/>
      <c r="N24" s="4"/>
      <c r="O24" s="4"/>
      <c r="P24" s="4"/>
      <c r="Q24" s="4"/>
      <c r="R24" s="4">
        <v>0</v>
      </c>
      <c r="S24" s="4">
        <v>0.24</v>
      </c>
    </row>
    <row r="29" spans="10:20" ht="15" thickBot="1" x14ac:dyDescent="0.35">
      <c r="J29" t="s">
        <v>23</v>
      </c>
    </row>
    <row r="30" spans="10:20" ht="15" thickBot="1" x14ac:dyDescent="0.35">
      <c r="K30" s="5" t="s">
        <v>11</v>
      </c>
      <c r="L30" s="6">
        <v>0</v>
      </c>
      <c r="M30" s="6" t="s">
        <v>12</v>
      </c>
      <c r="N30" s="6" t="s">
        <v>13</v>
      </c>
      <c r="O30" s="6" t="s">
        <v>14</v>
      </c>
      <c r="P30" s="6" t="s">
        <v>15</v>
      </c>
      <c r="Q30" s="6" t="s">
        <v>16</v>
      </c>
      <c r="R30" s="6" t="s">
        <v>17</v>
      </c>
      <c r="S30" s="6" t="s">
        <v>18</v>
      </c>
      <c r="T30" s="6" t="s">
        <v>19</v>
      </c>
    </row>
    <row r="31" spans="10:20" ht="15" thickBot="1" x14ac:dyDescent="0.35">
      <c r="K31" s="7">
        <v>0</v>
      </c>
      <c r="L31" s="8">
        <v>0</v>
      </c>
      <c r="M31" s="8">
        <v>56</v>
      </c>
      <c r="N31" s="8">
        <f>MIN(M31+N32, L31+N32+(M45-500)/2)</f>
        <v>131</v>
      </c>
      <c r="O31" s="8">
        <f>MIN(L31+O33+(N45-500)/2,M31+O33+(N45-L45-500)/2)</f>
        <v>115</v>
      </c>
      <c r="P31" s="8"/>
      <c r="Q31" s="8"/>
      <c r="R31" s="8"/>
      <c r="S31" s="8"/>
      <c r="T31" s="8"/>
    </row>
    <row r="32" spans="10:20" ht="15" thickBot="1" x14ac:dyDescent="0.35">
      <c r="K32" s="7" t="s">
        <v>12</v>
      </c>
      <c r="L32" s="8"/>
      <c r="M32" s="8">
        <v>0</v>
      </c>
      <c r="N32" s="8">
        <v>75</v>
      </c>
      <c r="O32" s="8">
        <f>MIN(N32+O33, M32+O33+(N45-500)/2)</f>
        <v>121</v>
      </c>
      <c r="P32" s="8"/>
      <c r="Q32" s="8"/>
      <c r="R32" s="8"/>
      <c r="S32" s="8"/>
      <c r="T32" s="8"/>
    </row>
    <row r="33" spans="7:20" ht="15" thickBot="1" x14ac:dyDescent="0.35">
      <c r="G33">
        <f>MIN(O33+P34, N33+P34+(O45-500)/2)</f>
        <v>122</v>
      </c>
      <c r="K33" s="7" t="s">
        <v>13</v>
      </c>
      <c r="L33" s="8"/>
      <c r="M33" s="8"/>
      <c r="N33" s="8">
        <v>0</v>
      </c>
      <c r="O33" s="8">
        <v>46</v>
      </c>
      <c r="P33" s="8">
        <f>MIN(O33+P34, N33+P34+(O45-500)/2)</f>
        <v>122</v>
      </c>
      <c r="Q33" s="8"/>
      <c r="R33" s="8"/>
      <c r="S33" s="8"/>
      <c r="T33" s="8"/>
    </row>
    <row r="34" spans="7:20" ht="15" thickBot="1" x14ac:dyDescent="0.35">
      <c r="K34" s="7" t="s">
        <v>14</v>
      </c>
      <c r="L34" s="8"/>
      <c r="M34" s="8"/>
      <c r="N34" s="8"/>
      <c r="O34" s="8">
        <v>0</v>
      </c>
      <c r="P34" s="8">
        <v>76</v>
      </c>
      <c r="Q34" s="8">
        <f>MIN(P34+Q35, O34+Q35+(P45-500)/2)</f>
        <v>125</v>
      </c>
      <c r="R34" s="8"/>
      <c r="S34" s="8"/>
      <c r="T34" s="8"/>
    </row>
    <row r="35" spans="7:20" ht="15" thickBot="1" x14ac:dyDescent="0.35">
      <c r="K35" s="7" t="s">
        <v>15</v>
      </c>
      <c r="L35" s="8"/>
      <c r="M35" s="8"/>
      <c r="N35" s="8"/>
      <c r="O35" s="8"/>
      <c r="P35" s="8">
        <v>0</v>
      </c>
      <c r="Q35" s="8">
        <v>49</v>
      </c>
      <c r="R35" s="8">
        <f>MIN(Q35+R36, P35+R36+(Q45-500)/2)</f>
        <v>109</v>
      </c>
      <c r="S35" s="8"/>
      <c r="T35" s="8"/>
    </row>
    <row r="36" spans="7:20" ht="15" thickBot="1" x14ac:dyDescent="0.35">
      <c r="K36" s="7" t="s">
        <v>16</v>
      </c>
      <c r="L36" s="8"/>
      <c r="M36" s="8"/>
      <c r="N36" s="8"/>
      <c r="O36" s="8"/>
      <c r="P36" s="8"/>
      <c r="Q36" s="8">
        <v>0</v>
      </c>
      <c r="R36" s="8">
        <v>60</v>
      </c>
      <c r="S36" s="8">
        <f>MIN(R36+S37, Q36+S37+(R45-500)/2)</f>
        <v>115</v>
      </c>
      <c r="T36" s="8"/>
    </row>
    <row r="37" spans="7:20" ht="15" thickBot="1" x14ac:dyDescent="0.35">
      <c r="K37" s="7" t="s">
        <v>17</v>
      </c>
      <c r="L37" s="8"/>
      <c r="M37" s="8"/>
      <c r="N37" s="8"/>
      <c r="O37" s="8"/>
      <c r="P37" s="8"/>
      <c r="Q37" s="8"/>
      <c r="R37" s="8">
        <v>0</v>
      </c>
      <c r="S37" s="8">
        <v>55</v>
      </c>
      <c r="T37" s="8">
        <f>MIN(S37+T38, R37+T38+(S45-500)/2)</f>
        <v>142</v>
      </c>
    </row>
    <row r="38" spans="7:20" ht="15" thickBot="1" x14ac:dyDescent="0.35">
      <c r="K38" s="7" t="s">
        <v>18</v>
      </c>
      <c r="L38" s="8"/>
      <c r="M38" s="8"/>
      <c r="N38" s="8"/>
      <c r="O38" s="8"/>
      <c r="P38" s="8"/>
      <c r="Q38" s="8"/>
      <c r="R38" s="8"/>
      <c r="S38" s="8">
        <v>0</v>
      </c>
      <c r="T38" s="8">
        <v>87</v>
      </c>
    </row>
    <row r="39" spans="7:20" ht="15" thickBot="1" x14ac:dyDescent="0.35">
      <c r="K39" s="7" t="s">
        <v>19</v>
      </c>
      <c r="L39" s="8"/>
      <c r="M39" s="8"/>
      <c r="N39" s="8"/>
      <c r="O39" s="8"/>
      <c r="P39" s="8"/>
      <c r="Q39" s="8"/>
      <c r="R39" s="8"/>
      <c r="S39" s="8"/>
      <c r="T39" s="8">
        <v>0</v>
      </c>
    </row>
    <row r="40" spans="7:20" ht="15" thickBot="1" x14ac:dyDescent="0.35">
      <c r="K40" s="7" t="s">
        <v>20</v>
      </c>
      <c r="L40" s="8"/>
      <c r="M40" s="8"/>
      <c r="N40" s="8"/>
      <c r="O40" s="8"/>
      <c r="P40" s="8"/>
      <c r="Q40" s="8"/>
      <c r="R40" s="8"/>
      <c r="S40" s="8"/>
      <c r="T40" s="8"/>
    </row>
    <row r="43" spans="7:20" ht="15" thickBot="1" x14ac:dyDescent="0.35"/>
    <row r="44" spans="7:20" ht="15" thickBot="1" x14ac:dyDescent="0.35">
      <c r="K44" s="1"/>
      <c r="L44" s="2" t="s">
        <v>12</v>
      </c>
      <c r="M44" s="2" t="s">
        <v>13</v>
      </c>
      <c r="N44" s="2" t="s">
        <v>14</v>
      </c>
      <c r="O44" s="2" t="s">
        <v>15</v>
      </c>
      <c r="P44" s="2" t="s">
        <v>16</v>
      </c>
      <c r="Q44" s="2" t="s">
        <v>17</v>
      </c>
      <c r="R44" s="2" t="s">
        <v>18</v>
      </c>
      <c r="S44" s="2" t="s">
        <v>19</v>
      </c>
      <c r="T44" s="2" t="s">
        <v>21</v>
      </c>
    </row>
    <row r="45" spans="7:20" ht="15" thickBot="1" x14ac:dyDescent="0.35">
      <c r="K45" s="3" t="s">
        <v>22</v>
      </c>
      <c r="L45" s="4">
        <v>400</v>
      </c>
      <c r="M45" s="4">
        <v>850</v>
      </c>
      <c r="N45" s="4">
        <v>926</v>
      </c>
      <c r="O45" s="4">
        <v>1420</v>
      </c>
      <c r="P45" s="4">
        <v>1540</v>
      </c>
      <c r="Q45" s="4">
        <v>1950</v>
      </c>
      <c r="R45" s="4">
        <v>2100</v>
      </c>
      <c r="S45" s="4">
        <v>2400</v>
      </c>
      <c r="T45" s="4">
        <v>2700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Vo</dc:creator>
  <cp:lastModifiedBy>Brandon Vo</cp:lastModifiedBy>
  <dcterms:created xsi:type="dcterms:W3CDTF">2021-12-02T18:47:54Z</dcterms:created>
  <dcterms:modified xsi:type="dcterms:W3CDTF">2021-12-05T06:57:01Z</dcterms:modified>
</cp:coreProperties>
</file>