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oom/Downloads/"/>
    </mc:Choice>
  </mc:AlternateContent>
  <xr:revisionPtr revIDLastSave="0" documentId="13_ncr:1_{80C2E7AA-7973-854A-8B89-043E51135609}" xr6:coauthVersionLast="47" xr6:coauthVersionMax="47" xr10:uidLastSave="{00000000-0000-0000-0000-000000000000}"/>
  <bookViews>
    <workbookView xWindow="11800" yWindow="506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1" l="1"/>
  <c r="O15" i="1"/>
  <c r="N15" i="1"/>
  <c r="M15" i="1"/>
  <c r="P13" i="1"/>
  <c r="O13" i="1"/>
  <c r="N13" i="1"/>
  <c r="M13" i="1"/>
  <c r="L13" i="1"/>
  <c r="P11" i="1"/>
  <c r="O11" i="1"/>
  <c r="N11" i="1"/>
  <c r="M11" i="1"/>
  <c r="L11" i="1"/>
  <c r="P10" i="1"/>
  <c r="O10" i="1"/>
  <c r="N10" i="1"/>
  <c r="M10" i="1"/>
  <c r="L10" i="1"/>
  <c r="P9" i="1"/>
  <c r="O9" i="1"/>
  <c r="N9" i="1"/>
  <c r="M9" i="1"/>
  <c r="L9" i="1"/>
  <c r="P8" i="1"/>
  <c r="O8" i="1"/>
  <c r="N8" i="1"/>
  <c r="M8" i="1"/>
  <c r="L8" i="1"/>
  <c r="P7" i="1"/>
  <c r="O7" i="1"/>
  <c r="N7" i="1"/>
  <c r="M7" i="1"/>
  <c r="L7" i="1"/>
  <c r="P6" i="1"/>
  <c r="O6" i="1"/>
  <c r="N6" i="1"/>
  <c r="M6" i="1"/>
  <c r="L6" i="1"/>
  <c r="P5" i="1"/>
  <c r="O5" i="1"/>
  <c r="N5" i="1"/>
  <c r="M5" i="1"/>
  <c r="L5" i="1"/>
  <c r="P4" i="1"/>
  <c r="O4" i="1"/>
  <c r="N4" i="1"/>
  <c r="M4" i="1"/>
  <c r="L4" i="1"/>
  <c r="P3" i="1"/>
  <c r="O3" i="1"/>
  <c r="N3" i="1"/>
  <c r="M3" i="1"/>
  <c r="L3" i="1"/>
  <c r="P2" i="1"/>
  <c r="O2" i="1"/>
  <c r="N2" i="1"/>
  <c r="M2" i="1"/>
  <c r="L2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<sst xmlns="http://schemas.openxmlformats.org/spreadsheetml/2006/main" count="33" uniqueCount="22">
  <si>
    <t>Company</t>
  </si>
  <si>
    <t>RMSE_finbert</t>
  </si>
  <si>
    <t>RMSE_textblob</t>
  </si>
  <si>
    <t>RMSE_vader</t>
  </si>
  <si>
    <t>RMSE_flair</t>
  </si>
  <si>
    <t>AAPL</t>
  </si>
  <si>
    <t>MSFT</t>
  </si>
  <si>
    <t>V</t>
  </si>
  <si>
    <t>UNH</t>
  </si>
  <si>
    <t>JPM</t>
  </si>
  <si>
    <t>JNJ</t>
  </si>
  <si>
    <t>WMT</t>
  </si>
  <si>
    <t>PG</t>
  </si>
  <si>
    <t>CVX</t>
  </si>
  <si>
    <t>HD</t>
  </si>
  <si>
    <t>Baseline</t>
  </si>
  <si>
    <t>Avg Stock Price</t>
  </si>
  <si>
    <t>SI</t>
  </si>
  <si>
    <t>VADER</t>
  </si>
  <si>
    <t>TextBlob</t>
  </si>
  <si>
    <t>FinBERT</t>
  </si>
  <si>
    <t>Flair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</si>
</sst>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  <xf numFmtId="10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K1" zoomScale="150" zoomScaleNormal="150" workbookViewId="0">
      <selection activeCell="P13" sqref="L13:P13"/>
    </sheetView>
  </sheetViews>
  <sheetFormatPr baseColWidth="10" defaultColWidth="8.83203125" defaultRowHeight="15" x14ac:dyDescent="0.2"/>
  <cols>
    <col min="13" max="13" width="20.33203125" bestFit="1" customWidth="1"/>
    <col min="14" max="16" width="19.1640625" bestFit="1" customWidth="1"/>
  </cols>
  <sheetData>
    <row r="1" spans="1:20" x14ac:dyDescent="0.2">
      <c r="B1" s="1" t="s">
        <v>0</v>
      </c>
      <c r="C1" s="2" t="s">
        <v>15</v>
      </c>
      <c r="D1" s="1" t="s">
        <v>1</v>
      </c>
      <c r="E1" s="1" t="s">
        <v>2</v>
      </c>
      <c r="F1" s="1" t="s">
        <v>3</v>
      </c>
      <c r="G1" s="1" t="s">
        <v>4</v>
      </c>
      <c r="I1" s="3" t="s">
        <v>16</v>
      </c>
      <c r="K1" s="4" t="s">
        <v>17</v>
      </c>
      <c r="L1" s="2" t="s">
        <v>15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20" x14ac:dyDescent="0.2">
      <c r="A2" s="1">
        <v>0</v>
      </c>
      <c r="B2" t="s">
        <v>5</v>
      </c>
      <c r="C2">
        <v>3.80460215</v>
      </c>
      <c r="D2">
        <v>3.8475736782601149</v>
      </c>
      <c r="E2">
        <v>5.0326817176342926</v>
      </c>
      <c r="F2">
        <v>3.7528338350590138</v>
      </c>
      <c r="G2">
        <v>4.0361934235897321</v>
      </c>
      <c r="I2">
        <v>99.1</v>
      </c>
      <c r="K2" t="s">
        <v>5</v>
      </c>
      <c r="L2" s="5">
        <f>C2/I2</f>
        <v>3.8391545408678104E-2</v>
      </c>
      <c r="M2" s="5">
        <f>F2/I2</f>
        <v>3.7869160797770071E-2</v>
      </c>
      <c r="N2" s="5">
        <f>E2/I2</f>
        <v>5.0783872024564004E-2</v>
      </c>
      <c r="O2" s="5">
        <f>D2/I2</f>
        <v>3.882516325186796E-2</v>
      </c>
      <c r="P2" s="5">
        <f>G2/I2</f>
        <v>4.0728490651763191E-2</v>
      </c>
    </row>
    <row r="3" spans="1:20" x14ac:dyDescent="0.2">
      <c r="A3" s="1">
        <v>1</v>
      </c>
      <c r="B3" t="s">
        <v>6</v>
      </c>
      <c r="C3">
        <v>6.4832515900000001</v>
      </c>
      <c r="D3">
        <v>6.6933126625017936</v>
      </c>
      <c r="E3">
        <v>6.1295865830875993</v>
      </c>
      <c r="F3">
        <v>7.1808928859880616</v>
      </c>
      <c r="G3">
        <v>6.4171280524923402</v>
      </c>
      <c r="I3">
        <v>193.05</v>
      </c>
      <c r="K3" t="s">
        <v>6</v>
      </c>
      <c r="L3" s="5">
        <f t="shared" ref="L3:L11" si="0">C3/I3</f>
        <v>3.3583276819476815E-2</v>
      </c>
      <c r="M3" s="5">
        <f t="shared" ref="M3:M11" si="1">F3/I3</f>
        <v>3.7197062346480507E-2</v>
      </c>
      <c r="N3" s="5">
        <f t="shared" ref="N3:N11" si="2">E3/I3</f>
        <v>3.1751290251684015E-2</v>
      </c>
      <c r="O3" s="5">
        <f t="shared" ref="O3:O11" si="3">D3/I3</f>
        <v>3.4671394263153549E-2</v>
      </c>
      <c r="P3" s="5">
        <f t="shared" ref="P3:P11" si="4">G3/I3</f>
        <v>3.3240756552666874E-2</v>
      </c>
    </row>
    <row r="4" spans="1:20" x14ac:dyDescent="0.2">
      <c r="A4" s="1">
        <v>2</v>
      </c>
      <c r="B4" t="s">
        <v>7</v>
      </c>
      <c r="C4">
        <v>4.1156408500000001</v>
      </c>
      <c r="D4">
        <v>5.2779205430619349</v>
      </c>
      <c r="E4">
        <v>3.9741793684619759</v>
      </c>
      <c r="F4">
        <v>3.9979481050009809</v>
      </c>
      <c r="G4">
        <v>3.9109205306861572</v>
      </c>
      <c r="I4">
        <v>182.77</v>
      </c>
      <c r="K4" t="s">
        <v>7</v>
      </c>
      <c r="L4" s="5">
        <f t="shared" si="0"/>
        <v>2.2518142200579964E-2</v>
      </c>
      <c r="M4" s="5">
        <f t="shared" si="1"/>
        <v>2.1874203124150466E-2</v>
      </c>
      <c r="N4" s="5">
        <f t="shared" si="2"/>
        <v>2.1744155870558494E-2</v>
      </c>
      <c r="O4" s="5">
        <f t="shared" si="3"/>
        <v>2.8877389850970808E-2</v>
      </c>
      <c r="P4" s="5">
        <f t="shared" si="4"/>
        <v>2.1398044157608782E-2</v>
      </c>
    </row>
    <row r="5" spans="1:20" x14ac:dyDescent="0.2">
      <c r="A5" s="1">
        <v>3</v>
      </c>
      <c r="B5" t="s">
        <v>8</v>
      </c>
      <c r="C5">
        <v>10.3454777</v>
      </c>
      <c r="D5">
        <v>9.1497457794095016</v>
      </c>
      <c r="E5">
        <v>8.225524158379109</v>
      </c>
      <c r="F5">
        <v>8.7232059302877474</v>
      </c>
      <c r="G5">
        <v>10.19199195058013</v>
      </c>
      <c r="I5">
        <v>338.34</v>
      </c>
      <c r="K5" t="s">
        <v>8</v>
      </c>
      <c r="L5" s="5">
        <f t="shared" si="0"/>
        <v>3.0577164095288763E-2</v>
      </c>
      <c r="M5" s="5">
        <f t="shared" si="1"/>
        <v>2.5782366643872283E-2</v>
      </c>
      <c r="N5" s="5">
        <f t="shared" si="2"/>
        <v>2.4311415021514186E-2</v>
      </c>
      <c r="O5" s="5">
        <f t="shared" si="3"/>
        <v>2.7043050716467169E-2</v>
      </c>
      <c r="P5" s="5">
        <f t="shared" si="4"/>
        <v>3.0123520572737868E-2</v>
      </c>
    </row>
    <row r="6" spans="1:20" x14ac:dyDescent="0.2">
      <c r="A6" s="1">
        <v>4</v>
      </c>
      <c r="B6" t="s">
        <v>9</v>
      </c>
      <c r="C6">
        <v>2.4749249400000002</v>
      </c>
      <c r="D6">
        <v>2.7625259972870801</v>
      </c>
      <c r="E6">
        <v>2.6021500315116128</v>
      </c>
      <c r="F6">
        <v>2.4598037753231541</v>
      </c>
      <c r="G6">
        <v>2.552165527081546</v>
      </c>
      <c r="I6">
        <v>114.09</v>
      </c>
      <c r="K6" t="s">
        <v>9</v>
      </c>
      <c r="L6" s="5">
        <f t="shared" si="0"/>
        <v>2.1692742045753353E-2</v>
      </c>
      <c r="M6" s="5">
        <f t="shared" si="1"/>
        <v>2.1560204884943063E-2</v>
      </c>
      <c r="N6" s="5">
        <f t="shared" si="2"/>
        <v>2.280787125525123E-2</v>
      </c>
      <c r="O6" s="5">
        <f t="shared" si="3"/>
        <v>2.4213568211824701E-2</v>
      </c>
      <c r="P6" s="5">
        <f t="shared" si="4"/>
        <v>2.2369756570089806E-2</v>
      </c>
      <c r="T6" s="7">
        <v>2.4799999999999999E-2</v>
      </c>
    </row>
    <row r="7" spans="1:20" x14ac:dyDescent="0.2">
      <c r="A7" s="1">
        <v>5</v>
      </c>
      <c r="B7" t="s">
        <v>10</v>
      </c>
      <c r="C7">
        <v>1.8931648299999999</v>
      </c>
      <c r="D7">
        <v>2.895215364546889</v>
      </c>
      <c r="E7">
        <v>2.0967701167239619</v>
      </c>
      <c r="F7">
        <v>2.0920793496712449</v>
      </c>
      <c r="G7">
        <v>2.2971365005457378</v>
      </c>
      <c r="I7">
        <v>141.75</v>
      </c>
      <c r="K7" t="s">
        <v>10</v>
      </c>
      <c r="L7" s="5">
        <f t="shared" si="0"/>
        <v>1.3355660176366843E-2</v>
      </c>
      <c r="M7" s="5">
        <f t="shared" si="1"/>
        <v>1.475893721108462E-2</v>
      </c>
      <c r="N7" s="5">
        <f t="shared" si="2"/>
        <v>1.4792029042144352E-2</v>
      </c>
      <c r="O7" s="5">
        <f t="shared" si="3"/>
        <v>2.0424799749889869E-2</v>
      </c>
      <c r="P7" s="5">
        <f t="shared" si="4"/>
        <v>1.6205548504731836E-2</v>
      </c>
    </row>
    <row r="8" spans="1:20" x14ac:dyDescent="0.2">
      <c r="A8" s="1">
        <v>6</v>
      </c>
      <c r="B8" t="s">
        <v>11</v>
      </c>
      <c r="C8">
        <v>2.8048756300000002</v>
      </c>
      <c r="D8">
        <v>2.5892870184460031</v>
      </c>
      <c r="E8">
        <v>2.6060108768449202</v>
      </c>
      <c r="F8">
        <v>2.6056724183889011</v>
      </c>
      <c r="G8">
        <v>2.4243767478702791</v>
      </c>
      <c r="I8">
        <v>118.1</v>
      </c>
      <c r="K8" t="s">
        <v>11</v>
      </c>
      <c r="L8" s="5">
        <f t="shared" si="0"/>
        <v>2.3750005334462324E-2</v>
      </c>
      <c r="M8" s="5">
        <f t="shared" si="1"/>
        <v>2.2063271959262498E-2</v>
      </c>
      <c r="N8" s="5">
        <f t="shared" si="2"/>
        <v>2.2066137822564946E-2</v>
      </c>
      <c r="O8" s="5">
        <f t="shared" si="3"/>
        <v>2.19245302154615E-2</v>
      </c>
      <c r="P8" s="5">
        <f t="shared" si="4"/>
        <v>2.0528168906606938E-2</v>
      </c>
    </row>
    <row r="9" spans="1:20" x14ac:dyDescent="0.2">
      <c r="A9" s="1">
        <v>7</v>
      </c>
      <c r="B9" t="s">
        <v>12</v>
      </c>
      <c r="C9">
        <v>2.21128692</v>
      </c>
      <c r="D9">
        <v>2.161247076036835</v>
      </c>
      <c r="E9">
        <v>2.1482361924968969</v>
      </c>
      <c r="F9">
        <v>2.1959629367033302</v>
      </c>
      <c r="G9">
        <v>2.99317185930837</v>
      </c>
      <c r="I9">
        <v>115.13</v>
      </c>
      <c r="K9" t="s">
        <v>12</v>
      </c>
      <c r="L9" s="5">
        <f t="shared" si="0"/>
        <v>1.9206869799357248E-2</v>
      </c>
      <c r="M9" s="5">
        <f t="shared" si="1"/>
        <v>1.9073768233330412E-2</v>
      </c>
      <c r="N9" s="5">
        <f t="shared" si="2"/>
        <v>1.8659221684156145E-2</v>
      </c>
      <c r="O9" s="5">
        <f t="shared" si="3"/>
        <v>1.877223205104521E-2</v>
      </c>
      <c r="P9" s="5">
        <f t="shared" si="4"/>
        <v>2.5998192124627551E-2</v>
      </c>
    </row>
    <row r="10" spans="1:20" x14ac:dyDescent="0.2">
      <c r="A10" s="1">
        <v>8</v>
      </c>
      <c r="B10" t="s">
        <v>13</v>
      </c>
      <c r="C10">
        <v>3.72611699</v>
      </c>
      <c r="D10">
        <v>4.183763337891663</v>
      </c>
      <c r="E10">
        <v>9.5158100020150957</v>
      </c>
      <c r="F10">
        <v>4.1124336188303783</v>
      </c>
      <c r="G10">
        <v>5.0100246093861074</v>
      </c>
      <c r="I10">
        <v>108.61</v>
      </c>
      <c r="K10" t="s">
        <v>13</v>
      </c>
      <c r="L10" s="5">
        <f t="shared" si="0"/>
        <v>3.4307310468649294E-2</v>
      </c>
      <c r="M10" s="5">
        <f t="shared" si="1"/>
        <v>3.7864226303566693E-2</v>
      </c>
      <c r="N10" s="5">
        <f t="shared" si="2"/>
        <v>8.7614492238422756E-2</v>
      </c>
      <c r="O10" s="5">
        <f t="shared" si="3"/>
        <v>3.8520977238667369E-2</v>
      </c>
      <c r="P10" s="5">
        <f t="shared" si="4"/>
        <v>4.6128575724022715E-2</v>
      </c>
    </row>
    <row r="11" spans="1:20" x14ac:dyDescent="0.2">
      <c r="A11" s="1">
        <v>9</v>
      </c>
      <c r="B11" t="s">
        <v>14</v>
      </c>
      <c r="C11">
        <v>6.5063432499999996</v>
      </c>
      <c r="D11">
        <v>6.6409806635299882</v>
      </c>
      <c r="E11">
        <v>6.5568275181325752</v>
      </c>
      <c r="F11">
        <v>6.170505242524345</v>
      </c>
      <c r="G11">
        <v>6.1607474790279184</v>
      </c>
      <c r="I11">
        <v>244.21</v>
      </c>
      <c r="K11" t="s">
        <v>14</v>
      </c>
      <c r="L11" s="5">
        <f t="shared" si="0"/>
        <v>2.6642411244420783E-2</v>
      </c>
      <c r="M11" s="5">
        <f t="shared" si="1"/>
        <v>2.5267209543115943E-2</v>
      </c>
      <c r="N11" s="5">
        <f t="shared" si="2"/>
        <v>2.6849136063767147E-2</v>
      </c>
      <c r="O11" s="5">
        <f t="shared" si="3"/>
        <v>2.7193729427664664E-2</v>
      </c>
      <c r="P11" s="5">
        <f t="shared" si="4"/>
        <v>2.5227253097858067E-2</v>
      </c>
    </row>
    <row r="12" spans="1:20" x14ac:dyDescent="0.2">
      <c r="L12" s="5"/>
      <c r="M12" s="5"/>
      <c r="N12" s="5"/>
      <c r="O12" s="5"/>
      <c r="P12" s="5"/>
    </row>
    <row r="13" spans="1:20" x14ac:dyDescent="0.2">
      <c r="C13">
        <f>AVERAGE(C2:C11)</f>
        <v>4.4365684850000005</v>
      </c>
      <c r="D13">
        <f t="shared" ref="D13:G13" si="5">AVERAGE(D2:D11)</f>
        <v>4.6201572120971806</v>
      </c>
      <c r="E13">
        <f t="shared" si="5"/>
        <v>4.8887776565288039</v>
      </c>
      <c r="F13">
        <f t="shared" si="5"/>
        <v>4.3291338097777157</v>
      </c>
      <c r="G13">
        <f t="shared" si="5"/>
        <v>4.5993856680568319</v>
      </c>
      <c r="L13" s="5">
        <f>AVERAGE(L2:L11)</f>
        <v>2.6402512759303349E-2</v>
      </c>
      <c r="M13" s="5">
        <f t="shared" ref="M13:P13" si="6">AVERAGE(M2:M11)</f>
        <v>2.6331041104757653E-2</v>
      </c>
      <c r="N13" s="5">
        <f t="shared" si="6"/>
        <v>3.2137962127462734E-2</v>
      </c>
      <c r="O13" s="5">
        <f t="shared" si="6"/>
        <v>2.8046683497701279E-2</v>
      </c>
      <c r="P13" s="5">
        <f t="shared" si="6"/>
        <v>2.819483068627136E-2</v>
      </c>
    </row>
    <row r="15" spans="1:20" x14ac:dyDescent="0.2">
      <c r="M15" s="6">
        <f>M13*$T6/$L13</f>
        <v>2.473286635068063E-2</v>
      </c>
      <c r="N15" s="6">
        <f t="shared" ref="N15:P15" si="7">N13*$T6/$L13</f>
        <v>3.0187333608246526E-2</v>
      </c>
      <c r="O15" s="6">
        <f t="shared" si="7"/>
        <v>2.6344377032746658E-2</v>
      </c>
      <c r="P15" s="6">
        <f t="shared" si="7"/>
        <v>2.6483532358985193E-2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Voraporn Thirapatarapong</cp:lastModifiedBy>
  <dcterms:created xsi:type="dcterms:W3CDTF">2023-04-17T19:52:21Z</dcterms:created>
  <dcterms:modified xsi:type="dcterms:W3CDTF">2023-04-22T02:23:08Z</dcterms:modified>
</cp:coreProperties>
</file>