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My Documents\IT\--PROJECTS--\11_VAPT\"/>
    </mc:Choice>
  </mc:AlternateContent>
  <xr:revisionPtr revIDLastSave="0" documentId="13_ncr:1_{A760AF40-88B8-484B-A778-A7B0731FAB94}" xr6:coauthVersionLast="47" xr6:coauthVersionMax="47" xr10:uidLastSave="{00000000-0000-0000-0000-000000000000}"/>
  <bookViews>
    <workbookView xWindow="-103" yWindow="-103" windowWidth="29829" windowHeight="18000" tabRatio="500" xr2:uid="{00000000-000D-0000-FFFF-FFFF00000000}"/>
  </bookViews>
  <sheets>
    <sheet name="Partner Scorecard - VAPT" sheetId="2" r:id="rId1"/>
  </sheets>
  <definedNames>
    <definedName name="_xlnm.Print_Area" localSheetId="0">'Partner Scorecard - VAPT'!$B$1:$H$82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2" l="1"/>
  <c r="F20" i="2"/>
  <c r="F25" i="2"/>
  <c r="F29" i="2"/>
  <c r="F36" i="2"/>
  <c r="F41" i="2"/>
  <c r="F64" i="2"/>
  <c r="F71" i="2"/>
  <c r="D82" i="2"/>
  <c r="G74" i="2"/>
  <c r="G75" i="2"/>
  <c r="G76" i="2"/>
  <c r="G77" i="2"/>
  <c r="G78" i="2"/>
  <c r="G79" i="2"/>
  <c r="G80" i="2"/>
  <c r="G81" i="2"/>
  <c r="G82" i="2"/>
  <c r="E10" i="2"/>
  <c r="F74" i="2"/>
  <c r="E20" i="2"/>
  <c r="F75" i="2"/>
  <c r="E25" i="2"/>
  <c r="F76" i="2"/>
  <c r="E29" i="2"/>
  <c r="F77" i="2"/>
  <c r="E36" i="2"/>
  <c r="F78" i="2"/>
  <c r="E41" i="2"/>
  <c r="F79" i="2"/>
  <c r="E64" i="2"/>
  <c r="F80" i="2"/>
  <c r="E71" i="2"/>
  <c r="F81" i="2"/>
  <c r="F82" i="2"/>
  <c r="D10" i="2"/>
  <c r="E74" i="2"/>
  <c r="D20" i="2"/>
  <c r="E75" i="2"/>
  <c r="D25" i="2"/>
  <c r="E76" i="2"/>
  <c r="D29" i="2"/>
  <c r="E77" i="2"/>
  <c r="D36" i="2"/>
  <c r="E78" i="2"/>
  <c r="D41" i="2"/>
  <c r="E79" i="2"/>
  <c r="D64" i="2"/>
  <c r="E80" i="2"/>
  <c r="D71" i="2"/>
  <c r="E81" i="2"/>
  <c r="E82" i="2"/>
</calcChain>
</file>

<file path=xl/sharedStrings.xml><?xml version="1.0" encoding="utf-8"?>
<sst xmlns="http://schemas.openxmlformats.org/spreadsheetml/2006/main" count="146" uniqueCount="100">
  <si>
    <t>Criteria Checklist</t>
  </si>
  <si>
    <t>1. Adherence to RFP Instructions</t>
  </si>
  <si>
    <t>Timeliness</t>
  </si>
  <si>
    <t>Completeness</t>
  </si>
  <si>
    <t>Overall Quality &amp; Level of Professionalism</t>
  </si>
  <si>
    <t>Overall Response</t>
  </si>
  <si>
    <t>Average Score</t>
  </si>
  <si>
    <t>2. Company Information</t>
  </si>
  <si>
    <t>Organizational Structure</t>
  </si>
  <si>
    <t>Experience with Similar Companies</t>
  </si>
  <si>
    <t>Service Department</t>
  </si>
  <si>
    <t>References</t>
  </si>
  <si>
    <t>Partnerships</t>
  </si>
  <si>
    <t>Proven external partnerships receives all points</t>
  </si>
  <si>
    <t>3. Project Understanding</t>
  </si>
  <si>
    <t>Overall Comprehension of Project Objectives</t>
  </si>
  <si>
    <t>Written section shows comprehension</t>
  </si>
  <si>
    <t>Understanding of the Business Requirements</t>
  </si>
  <si>
    <t>Understanding of the Business Vision</t>
  </si>
  <si>
    <t>4. Requirements</t>
  </si>
  <si>
    <t>Completeness of Vendor Response</t>
  </si>
  <si>
    <t>Response if fully technically compliant</t>
  </si>
  <si>
    <t>Vendor Ability to Meet Requirements</t>
  </si>
  <si>
    <t>5. Product Viability &amp; History</t>
  </si>
  <si>
    <t>Technology Is Sustainable</t>
  </si>
  <si>
    <t>Track record of product history</t>
  </si>
  <si>
    <t>Product Roadmap</t>
  </si>
  <si>
    <t>Detailed roadmap for future product development</t>
  </si>
  <si>
    <t>Product Development Life-Cycle</t>
  </si>
  <si>
    <t>New Release Process</t>
  </si>
  <si>
    <t>New release process is comprehensive</t>
  </si>
  <si>
    <t>6. Terms &amp; Conditions</t>
  </si>
  <si>
    <t>Detailed Buyer Duties</t>
  </si>
  <si>
    <t>7. Vendor Software Demonstration</t>
  </si>
  <si>
    <t>Aligns with Company Objectives</t>
  </si>
  <si>
    <t>Third-Party Products Shown</t>
  </si>
  <si>
    <t>Ease of Use</t>
  </si>
  <si>
    <t>System Performance</t>
  </si>
  <si>
    <t>Flow &amp; Simplicity</t>
  </si>
  <si>
    <t>Ability to Answer Questions</t>
  </si>
  <si>
    <t>Application Robustness</t>
  </si>
  <si>
    <t>8. Fee Summary</t>
  </si>
  <si>
    <t>License Fees</t>
  </si>
  <si>
    <t>Maintenance Fees</t>
  </si>
  <si>
    <t>Purchase Timeline</t>
  </si>
  <si>
    <t>Licensing Period</t>
  </si>
  <si>
    <t>Other Fees</t>
  </si>
  <si>
    <t>*Change weights based on company requirements. Total score should = 1.00</t>
  </si>
  <si>
    <t>7. Vendor Demonstration</t>
  </si>
  <si>
    <t xml:space="preserve">Terms &amp; Conditions </t>
  </si>
  <si>
    <t>Total Score</t>
  </si>
  <si>
    <t>BASIS FOR SCORE</t>
  </si>
  <si>
    <t>WEIGHT</t>
  </si>
  <si>
    <t>CRITERIA SCORES</t>
  </si>
  <si>
    <t>CRITERIA CHECKLIST</t>
  </si>
  <si>
    <t>Financial Viability</t>
  </si>
  <si>
    <t>Vendor details ability to meet requirements</t>
  </si>
  <si>
    <t>Flexibility, Tailorability, Extensibility</t>
  </si>
  <si>
    <t>Proof of financial viability receives all points (i.e., Dun &amp; Bradstreet Report)</t>
  </si>
  <si>
    <t>Life-cycle is realistic for product updates</t>
  </si>
  <si>
    <t>Module-wise Rediness</t>
  </si>
  <si>
    <t>Code Repository</t>
  </si>
  <si>
    <t>Solution Is Module Integrated or Architected as a Platform</t>
  </si>
  <si>
    <t>Flexibility on the requirements</t>
  </si>
  <si>
    <t>Proof on Scalability of the System as Projected</t>
  </si>
  <si>
    <t>After Sales Service on managing systems</t>
  </si>
  <si>
    <t>HW &amp; SW Scalability</t>
  </si>
  <si>
    <t>Confidentiality, Integrity, and Availability</t>
  </si>
  <si>
    <t>Soundness of Approach</t>
  </si>
  <si>
    <t>Training &amp; Awareness</t>
  </si>
  <si>
    <t>Change Log Request</t>
  </si>
  <si>
    <t>Reputational Risks</t>
  </si>
  <si>
    <t>Insurance: General liability, cyber insurance, insurance specific to services</t>
  </si>
  <si>
    <t>Scalability - System Ability To Handle Requirements</t>
  </si>
  <si>
    <t>IS Technical Review: Internal &amp; External Audit reports of modules, Pentesting reports, risk assessment, History of data breaches and security incidents, Site visits or other tests to assess physical security, BCP,  DR Plan, Security Awareness Training Performance</t>
  </si>
  <si>
    <t>Purchase Agreement Details (NDA &amp; SLA)</t>
  </si>
  <si>
    <t>BEETLES</t>
  </si>
  <si>
    <t>BACKDOOR</t>
  </si>
  <si>
    <t>IVALUE</t>
  </si>
  <si>
    <t>*Prior to use, update criteria as needed to be consistent with SoW. 
 Update basis for scoring to have qualitative scoring details.</t>
  </si>
  <si>
    <t>PARTNER SCORECARD TEMPLATE</t>
  </si>
  <si>
    <t>If the partner timely attended the SoW sent to them</t>
  </si>
  <si>
    <t>The itemized description provided to them as SoW, if they can run VAPT tools on routers, servers, switches, OS, and in mobile applications both on Android and Apple</t>
  </si>
  <si>
    <t>Completely understood the scope and attended the SoW accordingly</t>
  </si>
  <si>
    <t>Explained structure and org chart is well understood from previous engagements</t>
  </si>
  <si>
    <t>Proof of similar/bigger sized and focused companies experience receives all points</t>
  </si>
  <si>
    <t>Service department 24/7 with appropriate language capability</t>
  </si>
  <si>
    <t xml:space="preserve">Positive references from earlier engagements </t>
  </si>
  <si>
    <t>Not a selection criteria item</t>
  </si>
  <si>
    <t>Team members are frequently leaving companies, but that is a common criteria for all</t>
  </si>
  <si>
    <t>NOTES (Weigted Score)</t>
  </si>
  <si>
    <t>No Written section mentioned</t>
  </si>
  <si>
    <t>Follow SoW</t>
  </si>
  <si>
    <t>Link3 provided all the tasks in the SoW</t>
  </si>
  <si>
    <t>Management capability: Server OS, Server VM, All Logs, Routers, Switches, API, App</t>
  </si>
  <si>
    <t>Agreed to provided caluses</t>
  </si>
  <si>
    <t>Competent</t>
  </si>
  <si>
    <t>Scores Available from 1-10. Basis for scoring must be listed with specific examples.</t>
  </si>
  <si>
    <t>Eight line items, expanded to many sub items, each line items mx value is 10</t>
  </si>
  <si>
    <t>Documentational quality is professional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</si>
</sst>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rgb="FF000000"/>
      <name val="Corbel"/>
      <family val="2"/>
    </font>
    <font>
      <b/>
      <sz val="20"/>
      <color theme="1" tint="0.499984740745262"/>
      <name val="Century Gothic"/>
    </font>
    <font>
      <b/>
      <sz val="10"/>
      <color rgb="FF2F75B5"/>
      <name val="Arial"/>
    </font>
    <font>
      <sz val="10"/>
      <color rgb="FF000000"/>
      <name val="Arial"/>
    </font>
    <font>
      <sz val="12"/>
      <color theme="1"/>
      <name val="Century Gothic"/>
    </font>
    <font>
      <b/>
      <sz val="11"/>
      <color rgb="FF000000"/>
      <name val="Century Gothic"/>
    </font>
    <font>
      <sz val="11"/>
      <name val="Century Gothic"/>
    </font>
    <font>
      <sz val="11"/>
      <color rgb="FFFF0000"/>
      <name val="Century Gothic"/>
    </font>
    <font>
      <b/>
      <sz val="11"/>
      <name val="Century Gothic"/>
    </font>
    <font>
      <b/>
      <sz val="10"/>
      <name val="Century Gothic"/>
    </font>
    <font>
      <sz val="10"/>
      <name val="Century Gothic"/>
    </font>
    <font>
      <b/>
      <sz val="10"/>
      <color rgb="FF000000"/>
      <name val="Century Gothic"/>
    </font>
    <font>
      <sz val="10"/>
      <color rgb="FFFF0000"/>
      <name val="Century Gothic"/>
    </font>
    <font>
      <sz val="11"/>
      <color theme="1"/>
      <name val="Century Gothic"/>
    </font>
    <font>
      <b/>
      <sz val="10"/>
      <color theme="1"/>
      <name val="Century Gothic"/>
    </font>
    <font>
      <sz val="10"/>
      <color rgb="FF000000"/>
      <name val="Century Gothic"/>
    </font>
    <font>
      <sz val="9"/>
      <color rgb="FFFF0000"/>
      <name val="Century Gothic"/>
    </font>
    <font>
      <b/>
      <sz val="16"/>
      <name val="Century Gothic"/>
    </font>
    <font>
      <sz val="16"/>
      <name val="Century Gothic"/>
    </font>
    <font>
      <sz val="8"/>
      <name val="Calibri"/>
      <family val="2"/>
      <scheme val="minor"/>
    </font>
    <font>
      <sz val="10"/>
      <name val="Century Gothic"/>
      <family val="2"/>
    </font>
    <font>
      <b/>
      <sz val="11"/>
      <name val="Century Gothic"/>
      <family val="2"/>
    </font>
    <font>
      <sz val="11"/>
      <name val="Century Gothic"/>
      <family val="2"/>
    </font>
    <font>
      <sz val="9"/>
      <name val="Century Gothic"/>
      <family val="2"/>
    </font>
  </fonts>
  <fills count="12">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theme="4" tint="0.79998168889431442"/>
        <bgColor rgb="FFFFFFFF"/>
      </patternFill>
    </fill>
    <fill>
      <patternFill patternType="solid">
        <fgColor rgb="FFFFC000"/>
        <bgColor rgb="FFFFFFFF"/>
      </patternFill>
    </fill>
    <fill>
      <patternFill patternType="solid">
        <fgColor rgb="FFFFC000"/>
        <bgColor indexed="64"/>
      </patternFill>
    </fill>
    <fill>
      <patternFill patternType="solid">
        <fgColor theme="7" tint="0.59999389629810485"/>
        <bgColor rgb="FFFFFFFF"/>
      </patternFill>
    </fill>
    <fill>
      <patternFill patternType="solid">
        <fgColor theme="7" tint="0.59999389629810485"/>
        <bgColor indexed="64"/>
      </patternFill>
    </fill>
    <fill>
      <patternFill patternType="solid">
        <fgColor theme="2"/>
        <bgColor rgb="FFFFFFFF"/>
      </patternFill>
    </fill>
    <fill>
      <patternFill patternType="solid">
        <fgColor theme="2"/>
        <bgColor indexed="64"/>
      </patternFill>
    </fill>
  </fills>
  <borders count="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style="double">
        <color theme="0" tint="-0.34998626667073579"/>
      </right>
      <top style="thin">
        <color theme="0" tint="-0.34998626667073579"/>
      </top>
      <bottom style="thin">
        <color theme="0" tint="-0.34998626667073579"/>
      </bottom>
      <diagonal/>
    </border>
  </borders>
  <cellStyleXfs count="1">
    <xf numFmtId="0" fontId="0" fillId="0" borderId="0"/>
  </cellStyleXfs>
  <cellXfs count="79">
    <xf numFmtId="0" fontId="0" fillId="0" borderId="0" xfId="0"/>
    <xf numFmtId="0" fontId="1" fillId="0" borderId="0" xfId="0" applyFont="1"/>
    <xf numFmtId="0" fontId="3" fillId="0" borderId="0" xfId="0" applyFont="1" applyAlignment="1">
      <alignment horizontal="left" vertical="center"/>
    </xf>
    <xf numFmtId="0" fontId="4" fillId="0" borderId="0" xfId="0" applyFont="1"/>
    <xf numFmtId="0" fontId="5" fillId="0" borderId="0" xfId="0" applyFont="1" applyAlignment="1">
      <alignment vertical="center" wrapText="1"/>
    </xf>
    <xf numFmtId="0" fontId="6" fillId="0" borderId="0" xfId="0" applyFont="1" applyAlignment="1">
      <alignment horizontal="left" vertical="center"/>
    </xf>
    <xf numFmtId="0" fontId="5" fillId="0" borderId="0" xfId="0" applyFont="1"/>
    <xf numFmtId="0" fontId="5" fillId="0" borderId="0" xfId="0" applyFont="1" applyAlignment="1"/>
    <xf numFmtId="0" fontId="5" fillId="0" borderId="0" xfId="0" applyFont="1" applyAlignment="1">
      <alignment horizontal="left" vertical="center" wrapText="1" indent="2"/>
    </xf>
    <xf numFmtId="0" fontId="5" fillId="2" borderId="0" xfId="0" applyFont="1" applyFill="1" applyBorder="1" applyAlignment="1">
      <alignment horizontal="right" vertical="center"/>
    </xf>
    <xf numFmtId="1" fontId="7" fillId="2" borderId="0" xfId="0" applyNumberFormat="1" applyFont="1" applyFill="1" applyBorder="1" applyAlignment="1">
      <alignment horizontal="center" vertical="center"/>
    </xf>
    <xf numFmtId="0" fontId="7" fillId="2" borderId="0" xfId="0" applyFont="1" applyFill="1" applyBorder="1" applyAlignment="1">
      <alignment horizontal="left" vertical="center" wrapText="1"/>
    </xf>
    <xf numFmtId="0" fontId="8" fillId="2" borderId="0" xfId="0" applyFont="1" applyFill="1" applyBorder="1" applyAlignment="1">
      <alignment horizontal="left" vertical="center" indent="1"/>
    </xf>
    <xf numFmtId="0" fontId="0" fillId="0" borderId="0" xfId="0" applyBorder="1"/>
    <xf numFmtId="0" fontId="5" fillId="0" borderId="0" xfId="0" applyFont="1" applyBorder="1" applyAlignment="1">
      <alignment horizontal="left" vertical="center" wrapText="1" indent="2"/>
    </xf>
    <xf numFmtId="0" fontId="5" fillId="0" borderId="0" xfId="0" applyFont="1" applyBorder="1" applyAlignment="1">
      <alignment vertical="center" wrapText="1"/>
    </xf>
    <xf numFmtId="0" fontId="0" fillId="0" borderId="0" xfId="0" applyBorder="1" applyAlignment="1">
      <alignment vertical="center"/>
    </xf>
    <xf numFmtId="0" fontId="14" fillId="0" borderId="0" xfId="0" applyFont="1"/>
    <xf numFmtId="0" fontId="14" fillId="0" borderId="0" xfId="0" applyFont="1" applyAlignment="1"/>
    <xf numFmtId="0" fontId="16" fillId="0" borderId="1" xfId="0" applyFont="1" applyBorder="1" applyAlignment="1">
      <alignment horizontal="left" vertical="center" wrapText="1" indent="1"/>
    </xf>
    <xf numFmtId="2" fontId="7" fillId="5" borderId="3" xfId="0" applyNumberFormat="1" applyFont="1" applyFill="1" applyBorder="1" applyAlignment="1">
      <alignment horizontal="center" vertical="center"/>
    </xf>
    <xf numFmtId="2" fontId="7" fillId="5" borderId="1" xfId="0" applyNumberFormat="1" applyFont="1" applyFill="1" applyBorder="1" applyAlignment="1">
      <alignment horizontal="center" vertical="center"/>
    </xf>
    <xf numFmtId="0" fontId="17" fillId="2" borderId="0" xfId="0" applyFont="1" applyFill="1" applyBorder="1" applyAlignment="1">
      <alignment vertical="center" wrapText="1"/>
    </xf>
    <xf numFmtId="0" fontId="11" fillId="2" borderId="0" xfId="0" applyFont="1" applyFill="1" applyBorder="1" applyAlignment="1">
      <alignment vertical="center" wrapText="1"/>
    </xf>
    <xf numFmtId="0" fontId="0" fillId="0" borderId="0" xfId="0" applyBorder="1" applyAlignment="1">
      <alignment wrapText="1"/>
    </xf>
    <xf numFmtId="0" fontId="0" fillId="0" borderId="0" xfId="0" applyAlignment="1">
      <alignment horizontal="left" wrapText="1" indent="2"/>
    </xf>
    <xf numFmtId="1" fontId="11" fillId="3" borderId="1" xfId="0" applyNumberFormat="1" applyFont="1" applyFill="1" applyBorder="1" applyAlignment="1">
      <alignment horizontal="center" vertical="center" wrapText="1"/>
    </xf>
    <xf numFmtId="0" fontId="11" fillId="2" borderId="5" xfId="0" applyFont="1" applyFill="1" applyBorder="1" applyAlignment="1">
      <alignment horizontal="left" vertical="center" indent="1"/>
    </xf>
    <xf numFmtId="0" fontId="11" fillId="2" borderId="3" xfId="0" applyFont="1" applyFill="1" applyBorder="1" applyAlignment="1">
      <alignment horizontal="left" vertical="center" indent="1"/>
    </xf>
    <xf numFmtId="1" fontId="7" fillId="4" borderId="6" xfId="0" applyNumberFormat="1" applyFont="1" applyFill="1" applyBorder="1" applyAlignment="1">
      <alignment horizontal="center" vertical="center"/>
    </xf>
    <xf numFmtId="0" fontId="11" fillId="2" borderId="1" xfId="0" applyFont="1" applyFill="1" applyBorder="1" applyAlignment="1">
      <alignment horizontal="left" vertical="center" wrapText="1" indent="1"/>
    </xf>
    <xf numFmtId="0" fontId="11" fillId="0" borderId="1" xfId="0" applyFont="1" applyBorder="1" applyAlignment="1">
      <alignment horizontal="left" vertical="center" indent="1"/>
    </xf>
    <xf numFmtId="0" fontId="11" fillId="2" borderId="5" xfId="0" applyFont="1" applyFill="1" applyBorder="1" applyAlignment="1">
      <alignment horizontal="left" vertical="center" wrapText="1" indent="1"/>
    </xf>
    <xf numFmtId="0" fontId="11" fillId="2" borderId="3" xfId="0" applyFont="1" applyFill="1" applyBorder="1" applyAlignment="1">
      <alignment horizontal="left" vertical="center" wrapText="1" indent="1"/>
    </xf>
    <xf numFmtId="0" fontId="7" fillId="2" borderId="1" xfId="0" applyFont="1" applyFill="1" applyBorder="1" applyAlignment="1">
      <alignment horizontal="left" vertical="center" indent="1"/>
    </xf>
    <xf numFmtId="0" fontId="7" fillId="0" borderId="1" xfId="0" applyFont="1" applyBorder="1" applyAlignment="1">
      <alignment horizontal="left" vertical="center" indent="1"/>
    </xf>
    <xf numFmtId="0" fontId="7" fillId="2" borderId="5" xfId="0" applyFont="1" applyFill="1" applyBorder="1" applyAlignment="1">
      <alignment horizontal="left" vertical="center" indent="1"/>
    </xf>
    <xf numFmtId="0" fontId="7" fillId="2" borderId="3" xfId="0" applyFont="1" applyFill="1" applyBorder="1" applyAlignment="1">
      <alignment horizontal="left" vertical="center" indent="1"/>
    </xf>
    <xf numFmtId="0" fontId="11" fillId="2" borderId="1" xfId="0" applyFont="1" applyFill="1" applyBorder="1" applyAlignment="1">
      <alignment horizontal="left" vertical="center" indent="1"/>
    </xf>
    <xf numFmtId="0" fontId="11" fillId="2" borderId="5" xfId="0" applyFont="1" applyFill="1" applyBorder="1" applyAlignment="1">
      <alignment horizontal="left" vertical="center" indent="1"/>
    </xf>
    <xf numFmtId="0" fontId="11" fillId="2" borderId="3" xfId="0" applyFont="1" applyFill="1" applyBorder="1" applyAlignment="1">
      <alignment horizontal="left" vertical="center" indent="1"/>
    </xf>
    <xf numFmtId="0" fontId="7" fillId="2" borderId="4" xfId="0" applyFont="1" applyFill="1" applyBorder="1" applyAlignment="1">
      <alignment horizontal="left" vertical="center" indent="1"/>
    </xf>
    <xf numFmtId="0" fontId="7" fillId="0" borderId="4" xfId="0" applyFont="1" applyBorder="1" applyAlignment="1">
      <alignment horizontal="left" vertical="center" indent="1"/>
    </xf>
    <xf numFmtId="0" fontId="11" fillId="2" borderId="1" xfId="0" applyFont="1" applyFill="1" applyBorder="1" applyAlignment="1">
      <alignment vertical="center" wrapText="1"/>
    </xf>
    <xf numFmtId="0" fontId="11" fillId="0" borderId="1" xfId="0" applyFont="1" applyBorder="1" applyAlignment="1">
      <alignment vertical="center"/>
    </xf>
    <xf numFmtId="0" fontId="10" fillId="2" borderId="1" xfId="0" applyFont="1" applyFill="1" applyBorder="1" applyAlignment="1">
      <alignment horizontal="left" vertical="center" indent="1"/>
    </xf>
    <xf numFmtId="0" fontId="11" fillId="2" borderId="5"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2" borderId="4" xfId="0" applyFont="1" applyFill="1" applyBorder="1" applyAlignment="1">
      <alignment horizontal="left" vertical="center" indent="1"/>
    </xf>
    <xf numFmtId="0" fontId="11" fillId="0" borderId="4" xfId="0" applyFont="1" applyBorder="1" applyAlignment="1">
      <alignment horizontal="left" vertical="center" indent="1"/>
    </xf>
    <xf numFmtId="0" fontId="11" fillId="2" borderId="1" xfId="0" applyFont="1" applyFill="1" applyBorder="1" applyAlignment="1">
      <alignment horizontal="left" vertical="center" wrapText="1"/>
    </xf>
    <xf numFmtId="0" fontId="11" fillId="0" borderId="1" xfId="0" applyFont="1" applyBorder="1" applyAlignment="1">
      <alignment horizontal="left" vertical="center"/>
    </xf>
    <xf numFmtId="0" fontId="21" fillId="2" borderId="1" xfId="0" applyFont="1" applyFill="1" applyBorder="1" applyAlignment="1">
      <alignment horizontal="left" vertical="center" wrapText="1"/>
    </xf>
    <xf numFmtId="0" fontId="2" fillId="0" borderId="0" xfId="0" applyFont="1" applyAlignment="1">
      <alignment horizontal="left" vertical="center"/>
    </xf>
    <xf numFmtId="0" fontId="18" fillId="2" borderId="0" xfId="0" applyFont="1" applyFill="1" applyBorder="1" applyAlignment="1">
      <alignment vertical="center"/>
    </xf>
    <xf numFmtId="0" fontId="19" fillId="0" borderId="0" xfId="0" applyFont="1" applyBorder="1" applyAlignment="1">
      <alignment vertical="center"/>
    </xf>
    <xf numFmtId="0" fontId="13" fillId="2" borderId="2" xfId="0" applyFont="1" applyFill="1" applyBorder="1" applyAlignment="1">
      <alignment horizontal="left" vertical="top" wrapText="1"/>
    </xf>
    <xf numFmtId="0" fontId="11" fillId="2" borderId="2" xfId="0" applyFont="1" applyFill="1" applyBorder="1" applyAlignment="1">
      <alignment horizontal="left" vertical="top" wrapText="1"/>
    </xf>
    <xf numFmtId="0" fontId="9" fillId="6" borderId="5" xfId="0" applyFont="1" applyFill="1" applyBorder="1" applyAlignment="1">
      <alignment horizontal="left" vertical="center" indent="1"/>
    </xf>
    <xf numFmtId="0" fontId="9" fillId="6" borderId="3" xfId="0" applyFont="1" applyFill="1" applyBorder="1" applyAlignment="1">
      <alignment horizontal="left" vertical="center" indent="1"/>
    </xf>
    <xf numFmtId="0" fontId="10"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2" fillId="7" borderId="1" xfId="0" applyFont="1" applyFill="1" applyBorder="1" applyAlignment="1">
      <alignment horizontal="left" vertical="center" indent="1"/>
    </xf>
    <xf numFmtId="0" fontId="10" fillId="8" borderId="3" xfId="0" applyFont="1" applyFill="1" applyBorder="1" applyAlignment="1">
      <alignment horizontal="center" vertical="center"/>
    </xf>
    <xf numFmtId="0" fontId="10" fillId="8" borderId="1" xfId="0" applyFont="1" applyFill="1" applyBorder="1" applyAlignment="1">
      <alignment horizontal="center" vertical="center"/>
    </xf>
    <xf numFmtId="0" fontId="9" fillId="8" borderId="5" xfId="0" applyFont="1" applyFill="1" applyBorder="1" applyAlignment="1">
      <alignment horizontal="right" vertical="center" indent="1"/>
    </xf>
    <xf numFmtId="0" fontId="9" fillId="8" borderId="3" xfId="0" applyFont="1" applyFill="1" applyBorder="1" applyAlignment="1">
      <alignment horizontal="right" vertical="center" indent="1"/>
    </xf>
    <xf numFmtId="0" fontId="12" fillId="9" borderId="1" xfId="0" applyFont="1" applyFill="1" applyBorder="1" applyAlignment="1">
      <alignment horizontal="left" vertical="center" indent="1"/>
    </xf>
    <xf numFmtId="0" fontId="18" fillId="6" borderId="7" xfId="0" applyFont="1" applyFill="1" applyBorder="1" applyAlignment="1">
      <alignment vertical="center"/>
    </xf>
    <xf numFmtId="0" fontId="15" fillId="6" borderId="8" xfId="0" applyFont="1" applyFill="1" applyBorder="1" applyAlignment="1">
      <alignment horizontal="center" vertical="center"/>
    </xf>
    <xf numFmtId="0" fontId="10" fillId="6" borderId="3" xfId="0" applyFont="1" applyFill="1" applyBorder="1" applyAlignment="1">
      <alignment horizontal="center" vertical="center" wrapText="1"/>
    </xf>
    <xf numFmtId="0" fontId="10" fillId="6" borderId="5" xfId="0" applyFont="1" applyFill="1" applyBorder="1" applyAlignment="1">
      <alignment horizontal="left" vertical="center" wrapText="1" indent="1"/>
    </xf>
    <xf numFmtId="0" fontId="22" fillId="10" borderId="5" xfId="0" applyFont="1" applyFill="1" applyBorder="1" applyAlignment="1">
      <alignment horizontal="right" vertical="center" indent="1"/>
    </xf>
    <xf numFmtId="0" fontId="23" fillId="11" borderId="3" xfId="0" applyFont="1" applyFill="1" applyBorder="1" applyAlignment="1">
      <alignment horizontal="right" vertical="center" indent="1"/>
    </xf>
    <xf numFmtId="2" fontId="23" fillId="10" borderId="6" xfId="0" applyNumberFormat="1" applyFont="1" applyFill="1" applyBorder="1" applyAlignment="1">
      <alignment horizontal="center" vertical="center"/>
    </xf>
    <xf numFmtId="2" fontId="22" fillId="10" borderId="3" xfId="0" applyNumberFormat="1" applyFont="1" applyFill="1" applyBorder="1" applyAlignment="1">
      <alignment horizontal="center" vertical="center"/>
    </xf>
    <xf numFmtId="2" fontId="22" fillId="10" borderId="1" xfId="0" applyNumberFormat="1" applyFont="1" applyFill="1" applyBorder="1" applyAlignment="1">
      <alignment horizontal="center" vertical="center"/>
    </xf>
    <xf numFmtId="0" fontId="24" fillId="10" borderId="5" xfId="0" applyFont="1" applyFill="1" applyBorder="1" applyAlignment="1">
      <alignment vertical="center"/>
    </xf>
    <xf numFmtId="0" fontId="24" fillId="0" borderId="3" xfId="0" applyFont="1" applyFill="1" applyBorder="1" applyAlignment="1">
      <alignment vertical="center"/>
    </xf>
  </cellXfs>
  <cellStyles count="1">
    <cellStyle name="Normal" xfId="0" builtinId="0"/>
  </cellStyles>
  <dxfs count="0"/>
  <tableStyles count="0" defaultTableStyle="TableStyleMedium9" defaultPivotStyle="PivotStyleMedium7"/>
  <colors>
    <mruColors>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pageSetUpPr fitToPage="1"/>
  </sheetPr>
  <dimension ref="A1:AO87"/>
  <sheetViews>
    <sheetView showGridLines="0" tabSelected="1" topLeftCell="A70" zoomScale="130" zoomScaleNormal="130" workbookViewId="0">
      <selection activeCell="H84" sqref="H84"/>
    </sheetView>
  </sheetViews>
  <sheetFormatPr defaultColWidth="11" defaultRowHeight="15.9" x14ac:dyDescent="0.45"/>
  <cols>
    <col min="1" max="1" width="2.85546875" customWidth="1"/>
    <col min="2" max="2" width="31.5703125" style="25" customWidth="1"/>
    <col min="3" max="3" width="37.0703125" customWidth="1"/>
    <col min="4" max="7" width="10.85546875" customWidth="1"/>
    <col min="8" max="8" width="60.0703125" customWidth="1"/>
    <col min="9" max="9" width="4.5" customWidth="1"/>
  </cols>
  <sheetData>
    <row r="1" spans="1:41" ht="43" customHeight="1" x14ac:dyDescent="0.45">
      <c r="A1" s="1"/>
      <c r="B1" s="53" t="s">
        <v>80</v>
      </c>
      <c r="C1" s="53"/>
      <c r="D1" s="53"/>
      <c r="E1" s="53"/>
      <c r="F1" s="53"/>
      <c r="G1" s="53"/>
      <c r="H1" s="53"/>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3"/>
    </row>
    <row r="2" spans="1:41" s="7" customFormat="1" ht="33" customHeight="1" x14ac:dyDescent="0.35">
      <c r="A2" s="5"/>
      <c r="B2" s="54" t="s">
        <v>54</v>
      </c>
      <c r="C2" s="55"/>
      <c r="D2" s="22"/>
      <c r="E2" s="22"/>
      <c r="F2" s="22"/>
      <c r="H2" s="23"/>
      <c r="I2" s="5"/>
      <c r="J2" s="6"/>
      <c r="K2" s="6"/>
      <c r="L2" s="6"/>
      <c r="M2" s="6"/>
    </row>
    <row r="3" spans="1:41" s="7" customFormat="1" ht="36" customHeight="1" x14ac:dyDescent="0.35">
      <c r="A3" s="5"/>
      <c r="B3" s="56" t="s">
        <v>79</v>
      </c>
      <c r="C3" s="56"/>
      <c r="D3" s="56"/>
      <c r="E3" s="56"/>
      <c r="F3" s="56"/>
      <c r="G3" s="57" t="s">
        <v>97</v>
      </c>
      <c r="H3" s="57"/>
      <c r="I3" s="5"/>
      <c r="J3" s="6"/>
      <c r="K3" s="6"/>
      <c r="L3" s="6"/>
      <c r="M3" s="6"/>
    </row>
    <row r="4" spans="1:41" s="18" customFormat="1" ht="23.15" customHeight="1" x14ac:dyDescent="0.35">
      <c r="A4" s="5"/>
      <c r="B4" s="58" t="s">
        <v>1</v>
      </c>
      <c r="C4" s="59"/>
      <c r="D4" s="60" t="s">
        <v>76</v>
      </c>
      <c r="E4" s="61" t="s">
        <v>77</v>
      </c>
      <c r="F4" s="61" t="s">
        <v>78</v>
      </c>
      <c r="G4" s="62" t="s">
        <v>51</v>
      </c>
      <c r="H4" s="62"/>
      <c r="I4" s="5"/>
      <c r="J4" s="17"/>
      <c r="K4" s="17"/>
      <c r="L4" s="17"/>
      <c r="M4" s="17"/>
    </row>
    <row r="5" spans="1:41" s="7" customFormat="1" ht="20.149999999999999" customHeight="1" x14ac:dyDescent="0.35">
      <c r="A5" s="5"/>
      <c r="B5" s="48" t="s">
        <v>2</v>
      </c>
      <c r="C5" s="49"/>
      <c r="D5" s="26">
        <v>9</v>
      </c>
      <c r="E5" s="26">
        <v>5</v>
      </c>
      <c r="F5" s="26">
        <v>5</v>
      </c>
      <c r="G5" s="50" t="s">
        <v>81</v>
      </c>
      <c r="H5" s="51"/>
      <c r="I5" s="5"/>
      <c r="J5" s="6"/>
      <c r="K5" s="6"/>
      <c r="L5" s="6"/>
      <c r="M5" s="6"/>
    </row>
    <row r="6" spans="1:41" s="7" customFormat="1" ht="31.75" customHeight="1" x14ac:dyDescent="0.35">
      <c r="A6" s="5"/>
      <c r="B6" s="39" t="s">
        <v>60</v>
      </c>
      <c r="C6" s="40"/>
      <c r="D6" s="26">
        <v>8</v>
      </c>
      <c r="E6" s="26">
        <v>5</v>
      </c>
      <c r="F6" s="26">
        <v>5</v>
      </c>
      <c r="G6" s="46" t="s">
        <v>82</v>
      </c>
      <c r="H6" s="47"/>
      <c r="I6" s="5"/>
      <c r="J6" s="6"/>
      <c r="K6" s="6"/>
      <c r="L6" s="6"/>
      <c r="M6" s="6"/>
    </row>
    <row r="7" spans="1:41" s="7" customFormat="1" ht="20.149999999999999" customHeight="1" x14ac:dyDescent="0.35">
      <c r="A7" s="5"/>
      <c r="B7" s="38" t="s">
        <v>3</v>
      </c>
      <c r="C7" s="31"/>
      <c r="D7" s="26">
        <v>8</v>
      </c>
      <c r="E7" s="26">
        <v>6</v>
      </c>
      <c r="F7" s="26">
        <v>6</v>
      </c>
      <c r="G7" s="50" t="s">
        <v>83</v>
      </c>
      <c r="H7" s="51"/>
      <c r="I7" s="5"/>
      <c r="J7" s="6"/>
      <c r="K7" s="6"/>
      <c r="L7" s="6"/>
      <c r="M7" s="6"/>
    </row>
    <row r="8" spans="1:41" s="7" customFormat="1" ht="20.149999999999999" customHeight="1" x14ac:dyDescent="0.35">
      <c r="A8" s="5"/>
      <c r="B8" s="38" t="s">
        <v>4</v>
      </c>
      <c r="C8" s="31"/>
      <c r="D8" s="26">
        <v>8</v>
      </c>
      <c r="E8" s="26">
        <v>6</v>
      </c>
      <c r="F8" s="26">
        <v>5</v>
      </c>
      <c r="G8" s="52" t="s">
        <v>99</v>
      </c>
      <c r="H8" s="51"/>
      <c r="I8" s="5"/>
      <c r="J8" s="6"/>
      <c r="K8" s="6"/>
      <c r="L8" s="6"/>
      <c r="M8" s="6"/>
    </row>
    <row r="9" spans="1:41" s="7" customFormat="1" ht="20.149999999999999" customHeight="1" x14ac:dyDescent="0.35">
      <c r="A9" s="5"/>
      <c r="B9" s="38" t="s">
        <v>5</v>
      </c>
      <c r="C9" s="31"/>
      <c r="D9" s="26">
        <v>8</v>
      </c>
      <c r="E9" s="26">
        <v>6</v>
      </c>
      <c r="F9" s="26">
        <v>5</v>
      </c>
      <c r="G9" s="50"/>
      <c r="H9" s="51"/>
      <c r="I9" s="5"/>
      <c r="J9" s="6"/>
      <c r="K9" s="6"/>
      <c r="L9" s="6"/>
      <c r="M9" s="6"/>
    </row>
    <row r="10" spans="1:41" s="7" customFormat="1" ht="20.149999999999999" customHeight="1" x14ac:dyDescent="0.35">
      <c r="A10" s="5"/>
      <c r="B10" s="65" t="s">
        <v>6</v>
      </c>
      <c r="C10" s="66"/>
      <c r="D10" s="63">
        <f t="shared" ref="D10:F10" si="0">AVERAGE(D5:D9)</f>
        <v>8.1999999999999993</v>
      </c>
      <c r="E10" s="64">
        <f t="shared" si="0"/>
        <v>5.6</v>
      </c>
      <c r="F10" s="64">
        <f t="shared" si="0"/>
        <v>5.2</v>
      </c>
      <c r="G10" s="67"/>
      <c r="H10" s="67"/>
      <c r="I10" s="5"/>
      <c r="J10" s="6"/>
      <c r="K10" s="6"/>
      <c r="L10" s="6"/>
      <c r="M10" s="6"/>
    </row>
    <row r="11" spans="1:41" s="18" customFormat="1" ht="23.15" customHeight="1" x14ac:dyDescent="0.35">
      <c r="A11" s="5"/>
      <c r="B11" s="58" t="s">
        <v>7</v>
      </c>
      <c r="C11" s="59"/>
      <c r="D11" s="60" t="s">
        <v>76</v>
      </c>
      <c r="E11" s="61" t="s">
        <v>77</v>
      </c>
      <c r="F11" s="61" t="s">
        <v>78</v>
      </c>
      <c r="G11" s="62" t="s">
        <v>51</v>
      </c>
      <c r="H11" s="62"/>
      <c r="I11" s="5"/>
      <c r="J11" s="17"/>
      <c r="K11" s="17"/>
      <c r="L11" s="17"/>
      <c r="M11" s="17"/>
    </row>
    <row r="12" spans="1:41" s="7" customFormat="1" ht="20.149999999999999" customHeight="1" x14ac:dyDescent="0.35">
      <c r="A12" s="5"/>
      <c r="B12" s="38" t="s">
        <v>55</v>
      </c>
      <c r="C12" s="31"/>
      <c r="D12" s="26">
        <v>8</v>
      </c>
      <c r="E12" s="26">
        <v>8</v>
      </c>
      <c r="F12" s="26">
        <v>5</v>
      </c>
      <c r="G12" s="43" t="s">
        <v>58</v>
      </c>
      <c r="H12" s="44"/>
      <c r="I12" s="5"/>
      <c r="J12" s="6"/>
      <c r="K12" s="6"/>
      <c r="L12" s="6"/>
      <c r="M12" s="6"/>
    </row>
    <row r="13" spans="1:41" s="7" customFormat="1" ht="20.149999999999999" customHeight="1" x14ac:dyDescent="0.35">
      <c r="A13" s="5"/>
      <c r="B13" s="38" t="s">
        <v>8</v>
      </c>
      <c r="C13" s="31"/>
      <c r="D13" s="26">
        <v>8</v>
      </c>
      <c r="E13" s="26">
        <v>5</v>
      </c>
      <c r="F13" s="26">
        <v>4</v>
      </c>
      <c r="G13" s="43" t="s">
        <v>84</v>
      </c>
      <c r="H13" s="44"/>
      <c r="I13" s="5"/>
      <c r="J13" s="6"/>
      <c r="K13" s="6"/>
      <c r="L13" s="6"/>
      <c r="M13" s="6"/>
    </row>
    <row r="14" spans="1:41" s="7" customFormat="1" ht="20.149999999999999" customHeight="1" x14ac:dyDescent="0.35">
      <c r="A14" s="5"/>
      <c r="B14" s="38" t="s">
        <v>9</v>
      </c>
      <c r="C14" s="31"/>
      <c r="D14" s="26">
        <v>8</v>
      </c>
      <c r="E14" s="26">
        <v>4</v>
      </c>
      <c r="F14" s="26">
        <v>4</v>
      </c>
      <c r="G14" s="43" t="s">
        <v>85</v>
      </c>
      <c r="H14" s="44"/>
      <c r="I14" s="5"/>
      <c r="J14" s="6"/>
      <c r="K14" s="6"/>
      <c r="L14" s="6"/>
      <c r="M14" s="6"/>
    </row>
    <row r="15" spans="1:41" s="7" customFormat="1" ht="20.149999999999999" customHeight="1" x14ac:dyDescent="0.35">
      <c r="A15" s="5"/>
      <c r="B15" s="38" t="s">
        <v>10</v>
      </c>
      <c r="C15" s="31"/>
      <c r="D15" s="26">
        <v>8</v>
      </c>
      <c r="E15" s="26">
        <v>5</v>
      </c>
      <c r="F15" s="26">
        <v>5</v>
      </c>
      <c r="G15" s="43" t="s">
        <v>86</v>
      </c>
      <c r="H15" s="44"/>
      <c r="I15" s="5"/>
      <c r="J15" s="6"/>
      <c r="K15" s="6"/>
      <c r="L15" s="6"/>
      <c r="M15" s="6"/>
    </row>
    <row r="16" spans="1:41" s="7" customFormat="1" ht="20.149999999999999" customHeight="1" x14ac:dyDescent="0.35">
      <c r="A16" s="5"/>
      <c r="B16" s="38" t="s">
        <v>11</v>
      </c>
      <c r="C16" s="31"/>
      <c r="D16" s="26">
        <v>8</v>
      </c>
      <c r="E16" s="26">
        <v>5</v>
      </c>
      <c r="F16" s="26">
        <v>4</v>
      </c>
      <c r="G16" s="43" t="s">
        <v>87</v>
      </c>
      <c r="H16" s="44"/>
      <c r="I16" s="5"/>
      <c r="J16" s="6"/>
      <c r="K16" s="6"/>
      <c r="L16" s="6"/>
      <c r="M16" s="6"/>
    </row>
    <row r="17" spans="1:13" s="7" customFormat="1" ht="20.149999999999999" customHeight="1" x14ac:dyDescent="0.35">
      <c r="A17" s="5"/>
      <c r="B17" s="38" t="s">
        <v>12</v>
      </c>
      <c r="C17" s="31"/>
      <c r="D17" s="26">
        <v>8</v>
      </c>
      <c r="E17" s="26">
        <v>5</v>
      </c>
      <c r="F17" s="26">
        <v>4</v>
      </c>
      <c r="G17" s="43" t="s">
        <v>13</v>
      </c>
      <c r="H17" s="44"/>
      <c r="I17" s="5"/>
      <c r="J17" s="6"/>
      <c r="K17" s="6"/>
      <c r="L17" s="6"/>
      <c r="M17" s="6"/>
    </row>
    <row r="18" spans="1:13" s="7" customFormat="1" ht="20.149999999999999" customHeight="1" x14ac:dyDescent="0.35">
      <c r="A18" s="5"/>
      <c r="B18" s="39" t="s">
        <v>72</v>
      </c>
      <c r="C18" s="40"/>
      <c r="D18" s="26"/>
      <c r="E18" s="26"/>
      <c r="F18" s="26"/>
      <c r="G18" s="46" t="s">
        <v>88</v>
      </c>
      <c r="H18" s="47"/>
      <c r="I18" s="5"/>
      <c r="J18" s="6"/>
      <c r="K18" s="6"/>
      <c r="L18" s="6"/>
      <c r="M18" s="6"/>
    </row>
    <row r="19" spans="1:13" s="7" customFormat="1" ht="20.149999999999999" customHeight="1" x14ac:dyDescent="0.35">
      <c r="A19" s="5"/>
      <c r="B19" s="38" t="s">
        <v>71</v>
      </c>
      <c r="C19" s="31"/>
      <c r="D19" s="26">
        <v>0</v>
      </c>
      <c r="E19" s="26">
        <v>0</v>
      </c>
      <c r="F19" s="26">
        <v>0</v>
      </c>
      <c r="G19" s="43" t="s">
        <v>89</v>
      </c>
      <c r="H19" s="44"/>
      <c r="I19" s="5"/>
      <c r="J19" s="6"/>
      <c r="K19" s="6"/>
      <c r="L19" s="6"/>
      <c r="M19" s="6"/>
    </row>
    <row r="20" spans="1:13" s="7" customFormat="1" ht="20.149999999999999" customHeight="1" x14ac:dyDescent="0.35">
      <c r="A20" s="5"/>
      <c r="B20" s="65" t="s">
        <v>6</v>
      </c>
      <c r="C20" s="66"/>
      <c r="D20" s="63">
        <f t="shared" ref="D20:F20" si="1">AVERAGE(D12:D19)</f>
        <v>6.8571428571428568</v>
      </c>
      <c r="E20" s="64">
        <f t="shared" si="1"/>
        <v>4.5714285714285712</v>
      </c>
      <c r="F20" s="64">
        <f t="shared" si="1"/>
        <v>3.7142857142857144</v>
      </c>
      <c r="G20" s="67"/>
      <c r="H20" s="67"/>
      <c r="I20" s="5"/>
      <c r="J20" s="6"/>
      <c r="K20" s="6"/>
      <c r="L20" s="6"/>
      <c r="M20" s="6"/>
    </row>
    <row r="21" spans="1:13" s="18" customFormat="1" ht="23.15" customHeight="1" x14ac:dyDescent="0.35">
      <c r="A21" s="5"/>
      <c r="B21" s="58" t="s">
        <v>14</v>
      </c>
      <c r="C21" s="59"/>
      <c r="D21" s="60" t="s">
        <v>76</v>
      </c>
      <c r="E21" s="61" t="s">
        <v>77</v>
      </c>
      <c r="F21" s="61" t="s">
        <v>78</v>
      </c>
      <c r="G21" s="62" t="s">
        <v>51</v>
      </c>
      <c r="H21" s="62"/>
      <c r="I21" s="5"/>
      <c r="J21" s="17"/>
      <c r="K21" s="17"/>
      <c r="L21" s="17"/>
      <c r="M21" s="17"/>
    </row>
    <row r="22" spans="1:13" s="7" customFormat="1" ht="20.149999999999999" customHeight="1" x14ac:dyDescent="0.35">
      <c r="A22" s="5"/>
      <c r="B22" s="38" t="s">
        <v>15</v>
      </c>
      <c r="C22" s="31"/>
      <c r="D22" s="26">
        <v>8</v>
      </c>
      <c r="E22" s="26">
        <v>5</v>
      </c>
      <c r="F22" s="26">
        <v>4</v>
      </c>
      <c r="G22" s="43" t="s">
        <v>16</v>
      </c>
      <c r="H22" s="44"/>
      <c r="I22" s="5"/>
      <c r="J22" s="6"/>
      <c r="K22" s="6"/>
      <c r="L22" s="6"/>
      <c r="M22" s="6"/>
    </row>
    <row r="23" spans="1:13" s="7" customFormat="1" ht="20.149999999999999" customHeight="1" x14ac:dyDescent="0.35">
      <c r="A23" s="5"/>
      <c r="B23" s="38" t="s">
        <v>17</v>
      </c>
      <c r="C23" s="31"/>
      <c r="D23" s="26">
        <v>8</v>
      </c>
      <c r="E23" s="26">
        <v>7</v>
      </c>
      <c r="F23" s="26">
        <v>5</v>
      </c>
      <c r="G23" s="43" t="s">
        <v>91</v>
      </c>
      <c r="H23" s="44"/>
      <c r="I23" s="5"/>
      <c r="J23" s="6"/>
      <c r="K23" s="6"/>
      <c r="L23" s="6"/>
      <c r="M23" s="6"/>
    </row>
    <row r="24" spans="1:13" s="7" customFormat="1" ht="20.149999999999999" customHeight="1" x14ac:dyDescent="0.35">
      <c r="A24" s="5"/>
      <c r="B24" s="38" t="s">
        <v>18</v>
      </c>
      <c r="C24" s="31"/>
      <c r="D24" s="26">
        <v>8</v>
      </c>
      <c r="E24" s="26">
        <v>6</v>
      </c>
      <c r="F24" s="26">
        <v>5</v>
      </c>
      <c r="G24" s="43" t="s">
        <v>91</v>
      </c>
      <c r="H24" s="44"/>
      <c r="I24" s="5"/>
      <c r="J24" s="6"/>
      <c r="K24" s="6"/>
      <c r="L24" s="6"/>
      <c r="M24" s="6"/>
    </row>
    <row r="25" spans="1:13" s="7" customFormat="1" ht="20.149999999999999" customHeight="1" x14ac:dyDescent="0.35">
      <c r="A25" s="5"/>
      <c r="B25" s="65" t="s">
        <v>6</v>
      </c>
      <c r="C25" s="66"/>
      <c r="D25" s="63">
        <f t="shared" ref="D25:F25" si="2">AVERAGE(D22:D24)</f>
        <v>8</v>
      </c>
      <c r="E25" s="64">
        <f t="shared" si="2"/>
        <v>6</v>
      </c>
      <c r="F25" s="64">
        <f t="shared" si="2"/>
        <v>4.666666666666667</v>
      </c>
      <c r="G25" s="67"/>
      <c r="H25" s="67"/>
      <c r="I25" s="5"/>
      <c r="J25" s="6"/>
      <c r="K25" s="6"/>
      <c r="L25" s="6"/>
      <c r="M25" s="6"/>
    </row>
    <row r="26" spans="1:13" s="18" customFormat="1" ht="23.15" customHeight="1" x14ac:dyDescent="0.35">
      <c r="A26" s="5"/>
      <c r="B26" s="58" t="s">
        <v>19</v>
      </c>
      <c r="C26" s="59"/>
      <c r="D26" s="60" t="s">
        <v>76</v>
      </c>
      <c r="E26" s="61" t="s">
        <v>77</v>
      </c>
      <c r="F26" s="61" t="s">
        <v>78</v>
      </c>
      <c r="G26" s="62" t="s">
        <v>51</v>
      </c>
      <c r="H26" s="62"/>
      <c r="I26" s="5"/>
      <c r="J26" s="17"/>
      <c r="K26" s="17"/>
      <c r="L26" s="17"/>
      <c r="M26" s="17"/>
    </row>
    <row r="27" spans="1:13" s="7" customFormat="1" ht="20.149999999999999" customHeight="1" x14ac:dyDescent="0.35">
      <c r="A27" s="5"/>
      <c r="B27" s="38" t="s">
        <v>20</v>
      </c>
      <c r="C27" s="31"/>
      <c r="D27" s="26">
        <v>9</v>
      </c>
      <c r="E27" s="26">
        <v>5</v>
      </c>
      <c r="F27" s="26">
        <v>4</v>
      </c>
      <c r="G27" s="43" t="s">
        <v>21</v>
      </c>
      <c r="H27" s="44"/>
      <c r="I27" s="5"/>
      <c r="J27" s="6"/>
      <c r="K27" s="6"/>
      <c r="L27" s="6"/>
      <c r="M27" s="6"/>
    </row>
    <row r="28" spans="1:13" s="7" customFormat="1" ht="20.149999999999999" customHeight="1" x14ac:dyDescent="0.35">
      <c r="A28" s="5"/>
      <c r="B28" s="38" t="s">
        <v>22</v>
      </c>
      <c r="C28" s="31"/>
      <c r="D28" s="26">
        <v>9</v>
      </c>
      <c r="E28" s="26">
        <v>5</v>
      </c>
      <c r="F28" s="26">
        <v>4</v>
      </c>
      <c r="G28" s="43" t="s">
        <v>56</v>
      </c>
      <c r="H28" s="44"/>
      <c r="I28" s="5"/>
      <c r="J28" s="6"/>
      <c r="K28" s="6"/>
      <c r="L28" s="6"/>
      <c r="M28" s="6"/>
    </row>
    <row r="29" spans="1:13" s="7" customFormat="1" ht="20.149999999999999" customHeight="1" x14ac:dyDescent="0.35">
      <c r="A29" s="5"/>
      <c r="B29" s="65" t="s">
        <v>6</v>
      </c>
      <c r="C29" s="66"/>
      <c r="D29" s="63">
        <f t="shared" ref="D29:F29" si="3">AVERAGE(D27:D28)</f>
        <v>9</v>
      </c>
      <c r="E29" s="64">
        <f t="shared" si="3"/>
        <v>5</v>
      </c>
      <c r="F29" s="64">
        <f t="shared" si="3"/>
        <v>4</v>
      </c>
      <c r="G29" s="67"/>
      <c r="H29" s="67"/>
      <c r="I29" s="5"/>
      <c r="J29" s="6"/>
      <c r="K29" s="6"/>
      <c r="L29" s="6"/>
      <c r="M29" s="6"/>
    </row>
    <row r="30" spans="1:13" s="18" customFormat="1" ht="23.15" customHeight="1" x14ac:dyDescent="0.35">
      <c r="A30" s="5"/>
      <c r="B30" s="58" t="s">
        <v>23</v>
      </c>
      <c r="C30" s="59"/>
      <c r="D30" s="60" t="s">
        <v>76</v>
      </c>
      <c r="E30" s="61" t="s">
        <v>77</v>
      </c>
      <c r="F30" s="61" t="s">
        <v>78</v>
      </c>
      <c r="G30" s="62" t="s">
        <v>51</v>
      </c>
      <c r="H30" s="62"/>
      <c r="I30" s="5"/>
      <c r="J30" s="17"/>
      <c r="K30" s="17"/>
      <c r="L30" s="17"/>
      <c r="M30" s="17"/>
    </row>
    <row r="31" spans="1:13" s="7" customFormat="1" ht="20.149999999999999" customHeight="1" x14ac:dyDescent="0.35">
      <c r="A31" s="5"/>
      <c r="B31" s="38" t="s">
        <v>24</v>
      </c>
      <c r="C31" s="31"/>
      <c r="D31" s="26">
        <v>8</v>
      </c>
      <c r="E31" s="26">
        <v>5</v>
      </c>
      <c r="F31" s="26">
        <v>5</v>
      </c>
      <c r="G31" s="43" t="s">
        <v>25</v>
      </c>
      <c r="H31" s="44"/>
      <c r="I31" s="5"/>
      <c r="J31" s="6"/>
      <c r="K31" s="6"/>
      <c r="L31" s="6"/>
      <c r="M31" s="6"/>
    </row>
    <row r="32" spans="1:13" s="7" customFormat="1" ht="20.149999999999999" customHeight="1" x14ac:dyDescent="0.35">
      <c r="A32" s="5"/>
      <c r="B32" s="38" t="s">
        <v>26</v>
      </c>
      <c r="C32" s="31"/>
      <c r="D32" s="26">
        <v>8</v>
      </c>
      <c r="E32" s="26">
        <v>5</v>
      </c>
      <c r="F32" s="26">
        <v>4</v>
      </c>
      <c r="G32" s="43" t="s">
        <v>27</v>
      </c>
      <c r="H32" s="44"/>
      <c r="I32" s="5"/>
      <c r="J32" s="6"/>
      <c r="K32" s="6"/>
      <c r="L32" s="6"/>
      <c r="M32" s="6"/>
    </row>
    <row r="33" spans="1:13" s="7" customFormat="1" ht="20.149999999999999" customHeight="1" x14ac:dyDescent="0.35">
      <c r="A33" s="5"/>
      <c r="B33" s="38" t="s">
        <v>28</v>
      </c>
      <c r="C33" s="31"/>
      <c r="D33" s="26">
        <v>8</v>
      </c>
      <c r="E33" s="26">
        <v>5</v>
      </c>
      <c r="F33" s="26">
        <v>4</v>
      </c>
      <c r="G33" s="43" t="s">
        <v>59</v>
      </c>
      <c r="H33" s="44"/>
      <c r="I33" s="5"/>
      <c r="J33" s="6"/>
      <c r="K33" s="6"/>
      <c r="L33" s="6"/>
      <c r="M33" s="6"/>
    </row>
    <row r="34" spans="1:13" s="7" customFormat="1" ht="20.149999999999999" customHeight="1" x14ac:dyDescent="0.35">
      <c r="A34" s="5"/>
      <c r="B34" s="45" t="s">
        <v>0</v>
      </c>
      <c r="C34" s="31"/>
      <c r="D34" s="26">
        <v>8</v>
      </c>
      <c r="E34" s="26">
        <v>5</v>
      </c>
      <c r="F34" s="26">
        <v>4</v>
      </c>
      <c r="G34" s="43" t="s">
        <v>92</v>
      </c>
      <c r="H34" s="44"/>
      <c r="I34" s="5"/>
      <c r="J34" s="6"/>
      <c r="K34" s="6"/>
      <c r="L34" s="6"/>
      <c r="M34" s="6"/>
    </row>
    <row r="35" spans="1:13" s="7" customFormat="1" ht="20.149999999999999" customHeight="1" x14ac:dyDescent="0.35">
      <c r="A35" s="5"/>
      <c r="B35" s="38" t="s">
        <v>29</v>
      </c>
      <c r="C35" s="31"/>
      <c r="D35" s="26">
        <v>8</v>
      </c>
      <c r="E35" s="26">
        <v>5</v>
      </c>
      <c r="F35" s="26">
        <v>4</v>
      </c>
      <c r="G35" s="43" t="s">
        <v>30</v>
      </c>
      <c r="H35" s="44"/>
      <c r="I35" s="5"/>
      <c r="J35" s="6"/>
      <c r="K35" s="6"/>
      <c r="L35" s="6"/>
      <c r="M35" s="6"/>
    </row>
    <row r="36" spans="1:13" s="7" customFormat="1" ht="20.149999999999999" customHeight="1" x14ac:dyDescent="0.35">
      <c r="A36" s="5"/>
      <c r="B36" s="65" t="s">
        <v>6</v>
      </c>
      <c r="C36" s="66"/>
      <c r="D36" s="63">
        <f t="shared" ref="D36:F36" si="4">AVERAGE(D31:D35)</f>
        <v>8</v>
      </c>
      <c r="E36" s="64">
        <f t="shared" si="4"/>
        <v>5</v>
      </c>
      <c r="F36" s="64">
        <f t="shared" si="4"/>
        <v>4.2</v>
      </c>
      <c r="G36" s="67"/>
      <c r="H36" s="67"/>
      <c r="I36" s="5"/>
      <c r="J36" s="6"/>
      <c r="K36" s="6"/>
      <c r="L36" s="6"/>
      <c r="M36" s="6"/>
    </row>
    <row r="37" spans="1:13" s="18" customFormat="1" ht="23.15" customHeight="1" x14ac:dyDescent="0.35">
      <c r="A37" s="5"/>
      <c r="B37" s="58" t="s">
        <v>31</v>
      </c>
      <c r="C37" s="59"/>
      <c r="D37" s="60" t="s">
        <v>76</v>
      </c>
      <c r="E37" s="61" t="s">
        <v>77</v>
      </c>
      <c r="F37" s="61" t="s">
        <v>78</v>
      </c>
      <c r="G37" s="62" t="s">
        <v>51</v>
      </c>
      <c r="H37" s="62"/>
      <c r="I37" s="5"/>
      <c r="J37" s="17"/>
      <c r="K37" s="17"/>
      <c r="L37" s="17"/>
      <c r="M37" s="17"/>
    </row>
    <row r="38" spans="1:13" s="7" customFormat="1" ht="20.149999999999999" customHeight="1" x14ac:dyDescent="0.35">
      <c r="A38" s="5"/>
      <c r="B38" s="38" t="s">
        <v>32</v>
      </c>
      <c r="C38" s="31"/>
      <c r="D38" s="26">
        <v>8</v>
      </c>
      <c r="E38" s="26">
        <v>8</v>
      </c>
      <c r="F38" s="26">
        <v>8</v>
      </c>
      <c r="G38" s="43" t="s">
        <v>93</v>
      </c>
      <c r="H38" s="44"/>
      <c r="I38" s="5"/>
      <c r="J38" s="6"/>
      <c r="K38" s="6"/>
      <c r="L38" s="6"/>
      <c r="M38" s="6"/>
    </row>
    <row r="39" spans="1:13" s="7" customFormat="1" ht="20.149999999999999" customHeight="1" x14ac:dyDescent="0.35">
      <c r="A39" s="5"/>
      <c r="B39" s="38" t="s">
        <v>49</v>
      </c>
      <c r="C39" s="31"/>
      <c r="D39" s="26">
        <v>8</v>
      </c>
      <c r="E39" s="26">
        <v>8</v>
      </c>
      <c r="F39" s="26">
        <v>8</v>
      </c>
      <c r="G39" s="30" t="s">
        <v>95</v>
      </c>
      <c r="H39" s="31"/>
      <c r="I39" s="5"/>
      <c r="J39" s="6"/>
      <c r="K39" s="6"/>
      <c r="L39" s="6"/>
      <c r="M39" s="6"/>
    </row>
    <row r="40" spans="1:13" s="7" customFormat="1" ht="20.149999999999999" customHeight="1" x14ac:dyDescent="0.35">
      <c r="A40" s="5"/>
      <c r="B40" s="38" t="s">
        <v>75</v>
      </c>
      <c r="C40" s="31"/>
      <c r="D40" s="26">
        <v>8</v>
      </c>
      <c r="E40" s="26">
        <v>8</v>
      </c>
      <c r="F40" s="26">
        <v>8</v>
      </c>
      <c r="G40" s="30" t="s">
        <v>96</v>
      </c>
      <c r="H40" s="31"/>
      <c r="I40" s="5"/>
      <c r="J40" s="6"/>
      <c r="K40" s="6"/>
      <c r="L40" s="6"/>
      <c r="M40" s="6"/>
    </row>
    <row r="41" spans="1:13" s="7" customFormat="1" ht="20.149999999999999" customHeight="1" x14ac:dyDescent="0.35">
      <c r="A41" s="5"/>
      <c r="B41" s="65" t="s">
        <v>6</v>
      </c>
      <c r="C41" s="66"/>
      <c r="D41" s="63">
        <f t="shared" ref="D41:F41" si="5">AVERAGE(D38:D40)</f>
        <v>8</v>
      </c>
      <c r="E41" s="64">
        <f t="shared" si="5"/>
        <v>8</v>
      </c>
      <c r="F41" s="64">
        <f t="shared" si="5"/>
        <v>8</v>
      </c>
      <c r="G41" s="67"/>
      <c r="H41" s="67"/>
      <c r="I41" s="5"/>
      <c r="J41" s="6"/>
      <c r="K41" s="6"/>
      <c r="L41" s="6"/>
      <c r="M41" s="6"/>
    </row>
    <row r="42" spans="1:13" s="18" customFormat="1" ht="23.15" customHeight="1" x14ac:dyDescent="0.35">
      <c r="A42" s="5"/>
      <c r="B42" s="58" t="s">
        <v>33</v>
      </c>
      <c r="C42" s="59"/>
      <c r="D42" s="60" t="s">
        <v>76</v>
      </c>
      <c r="E42" s="61" t="s">
        <v>77</v>
      </c>
      <c r="F42" s="61" t="s">
        <v>78</v>
      </c>
      <c r="G42" s="62" t="s">
        <v>51</v>
      </c>
      <c r="H42" s="62"/>
      <c r="I42" s="5"/>
      <c r="J42" s="17"/>
      <c r="K42" s="17"/>
      <c r="L42" s="17"/>
      <c r="M42" s="17"/>
    </row>
    <row r="43" spans="1:13" s="18" customFormat="1" ht="23.15" customHeight="1" x14ac:dyDescent="0.35">
      <c r="A43" s="5"/>
      <c r="B43" s="38" t="s">
        <v>94</v>
      </c>
      <c r="C43" s="31"/>
      <c r="D43" s="26">
        <v>9</v>
      </c>
      <c r="E43" s="26">
        <v>6</v>
      </c>
      <c r="F43" s="26">
        <v>5</v>
      </c>
      <c r="G43" s="30"/>
      <c r="H43" s="31"/>
      <c r="I43" s="5"/>
      <c r="J43" s="17"/>
      <c r="K43" s="17"/>
      <c r="L43" s="17"/>
      <c r="M43" s="17"/>
    </row>
    <row r="44" spans="1:13" s="18" customFormat="1" ht="23.15" customHeight="1" x14ac:dyDescent="0.35">
      <c r="A44" s="5"/>
      <c r="B44" s="39" t="s">
        <v>61</v>
      </c>
      <c r="C44" s="40"/>
      <c r="D44" s="26">
        <v>0</v>
      </c>
      <c r="E44" s="26">
        <v>0</v>
      </c>
      <c r="F44" s="26">
        <v>0</v>
      </c>
      <c r="G44" s="30"/>
      <c r="H44" s="31"/>
      <c r="I44" s="5"/>
      <c r="J44" s="17"/>
      <c r="K44" s="17"/>
      <c r="L44" s="17"/>
      <c r="M44" s="17"/>
    </row>
    <row r="45" spans="1:13" s="18" customFormat="1" ht="23.15" customHeight="1" x14ac:dyDescent="0.35">
      <c r="A45" s="5"/>
      <c r="B45" s="27" t="s">
        <v>70</v>
      </c>
      <c r="C45" s="28"/>
      <c r="D45" s="26">
        <v>9</v>
      </c>
      <c r="E45" s="26">
        <v>6</v>
      </c>
      <c r="F45" s="26">
        <v>5</v>
      </c>
      <c r="G45" s="30"/>
      <c r="H45" s="31"/>
      <c r="I45" s="5"/>
      <c r="J45" s="17"/>
      <c r="K45" s="17"/>
      <c r="L45" s="17"/>
      <c r="M45" s="17"/>
    </row>
    <row r="46" spans="1:13" s="7" customFormat="1" ht="20.149999999999999" customHeight="1" x14ac:dyDescent="0.35">
      <c r="A46" s="5"/>
      <c r="B46" s="38" t="s">
        <v>62</v>
      </c>
      <c r="C46" s="31"/>
      <c r="D46" s="26">
        <v>9</v>
      </c>
      <c r="E46" s="26">
        <v>6</v>
      </c>
      <c r="F46" s="26">
        <v>5</v>
      </c>
      <c r="G46" s="30"/>
      <c r="H46" s="31"/>
      <c r="I46" s="5"/>
      <c r="J46" s="6"/>
      <c r="K46" s="6"/>
      <c r="L46" s="6"/>
      <c r="M46" s="6"/>
    </row>
    <row r="47" spans="1:13" s="7" customFormat="1" ht="56.25" customHeight="1" x14ac:dyDescent="0.35">
      <c r="A47" s="5"/>
      <c r="B47" s="32" t="s">
        <v>74</v>
      </c>
      <c r="C47" s="33"/>
      <c r="D47" s="26">
        <v>9</v>
      </c>
      <c r="E47" s="26">
        <v>5</v>
      </c>
      <c r="F47" s="26">
        <v>5</v>
      </c>
      <c r="G47" s="30"/>
      <c r="H47" s="31"/>
      <c r="I47" s="5"/>
      <c r="J47" s="6"/>
      <c r="K47" s="6"/>
      <c r="L47" s="6"/>
      <c r="M47" s="6"/>
    </row>
    <row r="48" spans="1:13" s="7" customFormat="1" ht="20.149999999999999" customHeight="1" x14ac:dyDescent="0.35">
      <c r="A48" s="5"/>
      <c r="B48" s="38" t="s">
        <v>34</v>
      </c>
      <c r="C48" s="31"/>
      <c r="D48" s="26">
        <v>9</v>
      </c>
      <c r="E48" s="26">
        <v>5</v>
      </c>
      <c r="F48" s="26">
        <v>5</v>
      </c>
      <c r="G48" s="30"/>
      <c r="H48" s="31"/>
      <c r="I48" s="5"/>
      <c r="J48" s="6"/>
      <c r="K48" s="6"/>
      <c r="L48" s="6"/>
      <c r="M48" s="6"/>
    </row>
    <row r="49" spans="1:13" s="7" customFormat="1" ht="20.149999999999999" customHeight="1" x14ac:dyDescent="0.35">
      <c r="A49" s="5"/>
      <c r="B49" s="38" t="s">
        <v>35</v>
      </c>
      <c r="C49" s="31"/>
      <c r="D49" s="26">
        <v>9</v>
      </c>
      <c r="E49" s="26">
        <v>5</v>
      </c>
      <c r="F49" s="26">
        <v>5</v>
      </c>
      <c r="G49" s="30"/>
      <c r="H49" s="31"/>
      <c r="I49" s="5"/>
      <c r="J49" s="6"/>
      <c r="K49" s="6"/>
      <c r="L49" s="6"/>
      <c r="M49" s="6"/>
    </row>
    <row r="50" spans="1:13" s="7" customFormat="1" ht="20.149999999999999" customHeight="1" x14ac:dyDescent="0.35">
      <c r="A50" s="5"/>
      <c r="B50" s="38" t="s">
        <v>36</v>
      </c>
      <c r="C50" s="31"/>
      <c r="D50" s="26">
        <v>9</v>
      </c>
      <c r="E50" s="26">
        <v>5</v>
      </c>
      <c r="F50" s="26">
        <v>5</v>
      </c>
      <c r="G50" s="30"/>
      <c r="H50" s="31"/>
      <c r="I50" s="5"/>
      <c r="J50" s="6"/>
      <c r="K50" s="6"/>
      <c r="L50" s="6"/>
      <c r="M50" s="6"/>
    </row>
    <row r="51" spans="1:13" s="7" customFormat="1" ht="20.149999999999999" customHeight="1" x14ac:dyDescent="0.35">
      <c r="A51" s="5"/>
      <c r="B51" s="39" t="s">
        <v>37</v>
      </c>
      <c r="C51" s="40"/>
      <c r="D51" s="26">
        <v>0</v>
      </c>
      <c r="E51" s="26">
        <v>0</v>
      </c>
      <c r="F51" s="26">
        <v>0</v>
      </c>
      <c r="G51" s="30"/>
      <c r="H51" s="31"/>
      <c r="I51" s="5"/>
      <c r="J51" s="6"/>
      <c r="K51" s="6"/>
      <c r="L51" s="6"/>
      <c r="M51" s="6"/>
    </row>
    <row r="52" spans="1:13" s="7" customFormat="1" ht="20.149999999999999" customHeight="1" x14ac:dyDescent="0.35">
      <c r="A52" s="5"/>
      <c r="B52" s="39" t="s">
        <v>38</v>
      </c>
      <c r="C52" s="40"/>
      <c r="D52" s="26">
        <v>9</v>
      </c>
      <c r="E52" s="26">
        <v>5</v>
      </c>
      <c r="F52" s="26">
        <v>5</v>
      </c>
      <c r="G52" s="30"/>
      <c r="H52" s="31"/>
      <c r="I52" s="5"/>
      <c r="J52" s="6"/>
      <c r="K52" s="6"/>
      <c r="L52" s="6"/>
      <c r="M52" s="6"/>
    </row>
    <row r="53" spans="1:13" s="7" customFormat="1" ht="20.149999999999999" customHeight="1" x14ac:dyDescent="0.35">
      <c r="A53" s="5"/>
      <c r="B53" s="39" t="s">
        <v>73</v>
      </c>
      <c r="C53" s="40"/>
      <c r="D53" s="26">
        <v>9</v>
      </c>
      <c r="E53" s="26">
        <v>5</v>
      </c>
      <c r="F53" s="26">
        <v>5</v>
      </c>
      <c r="G53" s="30"/>
      <c r="H53" s="31"/>
      <c r="I53" s="5"/>
      <c r="J53" s="6"/>
      <c r="K53" s="6"/>
      <c r="L53" s="6"/>
      <c r="M53" s="6"/>
    </row>
    <row r="54" spans="1:13" s="7" customFormat="1" ht="20.149999999999999" customHeight="1" x14ac:dyDescent="0.35">
      <c r="A54" s="5"/>
      <c r="B54" s="39" t="s">
        <v>57</v>
      </c>
      <c r="C54" s="40"/>
      <c r="D54" s="26">
        <v>9</v>
      </c>
      <c r="E54" s="26">
        <v>5</v>
      </c>
      <c r="F54" s="26">
        <v>5</v>
      </c>
      <c r="G54" s="30"/>
      <c r="H54" s="31"/>
      <c r="I54" s="5"/>
      <c r="J54" s="6"/>
      <c r="K54" s="6"/>
      <c r="L54" s="6"/>
      <c r="M54" s="6"/>
    </row>
    <row r="55" spans="1:13" s="7" customFormat="1" ht="20.149999999999999" customHeight="1" x14ac:dyDescent="0.35">
      <c r="A55" s="5"/>
      <c r="B55" s="39" t="s">
        <v>39</v>
      </c>
      <c r="C55" s="40"/>
      <c r="D55" s="26">
        <v>9</v>
      </c>
      <c r="E55" s="26">
        <v>5</v>
      </c>
      <c r="F55" s="26">
        <v>5</v>
      </c>
      <c r="G55" s="30"/>
      <c r="H55" s="31"/>
      <c r="I55" s="5"/>
      <c r="J55" s="6"/>
      <c r="K55" s="6"/>
      <c r="L55" s="6"/>
      <c r="M55" s="6"/>
    </row>
    <row r="56" spans="1:13" s="7" customFormat="1" ht="20.149999999999999" customHeight="1" x14ac:dyDescent="0.35">
      <c r="A56" s="5"/>
      <c r="B56" s="27" t="s">
        <v>64</v>
      </c>
      <c r="C56" s="28"/>
      <c r="D56" s="26">
        <v>0</v>
      </c>
      <c r="E56" s="26">
        <v>0</v>
      </c>
      <c r="F56" s="26">
        <v>0</v>
      </c>
      <c r="G56" s="30"/>
      <c r="H56" s="31"/>
      <c r="I56" s="5"/>
      <c r="J56" s="6"/>
      <c r="K56" s="6"/>
      <c r="L56" s="6"/>
      <c r="M56" s="6"/>
    </row>
    <row r="57" spans="1:13" s="7" customFormat="1" ht="20.149999999999999" customHeight="1" x14ac:dyDescent="0.35">
      <c r="A57" s="5"/>
      <c r="B57" s="27" t="s">
        <v>67</v>
      </c>
      <c r="C57" s="28"/>
      <c r="D57" s="26">
        <v>9</v>
      </c>
      <c r="E57" s="26">
        <v>5</v>
      </c>
      <c r="F57" s="26">
        <v>5</v>
      </c>
      <c r="G57" s="30"/>
      <c r="H57" s="31"/>
      <c r="I57" s="5"/>
      <c r="J57" s="6"/>
      <c r="K57" s="6"/>
      <c r="L57" s="6"/>
      <c r="M57" s="6"/>
    </row>
    <row r="58" spans="1:13" s="7" customFormat="1" ht="20.149999999999999" customHeight="1" x14ac:dyDescent="0.35">
      <c r="A58" s="5"/>
      <c r="B58" s="27" t="s">
        <v>66</v>
      </c>
      <c r="C58" s="28"/>
      <c r="D58" s="26">
        <v>0</v>
      </c>
      <c r="E58" s="26">
        <v>0</v>
      </c>
      <c r="F58" s="26">
        <v>0</v>
      </c>
      <c r="G58" s="30"/>
      <c r="H58" s="31"/>
      <c r="I58" s="5"/>
      <c r="J58" s="6"/>
      <c r="K58" s="6"/>
      <c r="L58" s="6"/>
      <c r="M58" s="6"/>
    </row>
    <row r="59" spans="1:13" s="7" customFormat="1" ht="20.149999999999999" customHeight="1" x14ac:dyDescent="0.35">
      <c r="A59" s="5"/>
      <c r="B59" s="27" t="s">
        <v>63</v>
      </c>
      <c r="C59" s="28"/>
      <c r="D59" s="26">
        <v>8</v>
      </c>
      <c r="E59" s="26">
        <v>4</v>
      </c>
      <c r="F59" s="26">
        <v>3</v>
      </c>
      <c r="G59" s="30"/>
      <c r="H59" s="31"/>
      <c r="I59" s="5"/>
      <c r="J59" s="6"/>
      <c r="K59" s="6"/>
      <c r="L59" s="6"/>
      <c r="M59" s="6"/>
    </row>
    <row r="60" spans="1:13" s="7" customFormat="1" ht="20.149999999999999" customHeight="1" x14ac:dyDescent="0.35">
      <c r="A60" s="5"/>
      <c r="B60" s="27" t="s">
        <v>68</v>
      </c>
      <c r="C60" s="28"/>
      <c r="D60" s="26">
        <v>9</v>
      </c>
      <c r="E60" s="26">
        <v>5</v>
      </c>
      <c r="F60" s="26">
        <v>5</v>
      </c>
      <c r="G60" s="30"/>
      <c r="H60" s="31"/>
      <c r="I60" s="5"/>
      <c r="J60" s="6"/>
      <c r="K60" s="6"/>
      <c r="L60" s="6"/>
      <c r="M60" s="6"/>
    </row>
    <row r="61" spans="1:13" s="7" customFormat="1" ht="20.149999999999999" customHeight="1" x14ac:dyDescent="0.35">
      <c r="A61" s="5"/>
      <c r="B61" s="27" t="s">
        <v>69</v>
      </c>
      <c r="C61" s="28"/>
      <c r="D61" s="26">
        <v>0</v>
      </c>
      <c r="E61" s="26">
        <v>0</v>
      </c>
      <c r="F61" s="26">
        <v>0</v>
      </c>
      <c r="G61" s="30"/>
      <c r="H61" s="31"/>
      <c r="I61" s="5"/>
      <c r="J61" s="6"/>
      <c r="K61" s="6"/>
      <c r="L61" s="6"/>
      <c r="M61" s="6"/>
    </row>
    <row r="62" spans="1:13" s="7" customFormat="1" ht="20.149999999999999" customHeight="1" x14ac:dyDescent="0.35">
      <c r="A62" s="5"/>
      <c r="B62" s="39" t="s">
        <v>40</v>
      </c>
      <c r="C62" s="40"/>
      <c r="D62" s="26">
        <v>0</v>
      </c>
      <c r="E62" s="26">
        <v>0</v>
      </c>
      <c r="F62" s="26">
        <v>0</v>
      </c>
      <c r="G62" s="30"/>
      <c r="H62" s="31"/>
      <c r="I62" s="5"/>
      <c r="J62" s="6"/>
      <c r="K62" s="6"/>
      <c r="L62" s="6"/>
      <c r="M62" s="6"/>
    </row>
    <row r="63" spans="1:13" s="7" customFormat="1" ht="20.149999999999999" customHeight="1" x14ac:dyDescent="0.35">
      <c r="A63" s="5"/>
      <c r="B63" s="39" t="s">
        <v>65</v>
      </c>
      <c r="C63" s="40"/>
      <c r="D63" s="26">
        <v>8</v>
      </c>
      <c r="E63" s="26">
        <v>4</v>
      </c>
      <c r="F63" s="26">
        <v>3</v>
      </c>
      <c r="G63" s="30"/>
      <c r="H63" s="31"/>
      <c r="I63" s="5"/>
      <c r="J63" s="6"/>
      <c r="K63" s="6"/>
      <c r="L63" s="6"/>
      <c r="M63" s="6"/>
    </row>
    <row r="64" spans="1:13" s="7" customFormat="1" ht="20.149999999999999" customHeight="1" x14ac:dyDescent="0.35">
      <c r="A64" s="5"/>
      <c r="B64" s="65" t="s">
        <v>6</v>
      </c>
      <c r="C64" s="66"/>
      <c r="D64" s="63">
        <f>AVERAGE(D46:D63)</f>
        <v>6.3888888888888893</v>
      </c>
      <c r="E64" s="64">
        <f>AVERAGE(E46:E63)</f>
        <v>3.5555555555555554</v>
      </c>
      <c r="F64" s="64">
        <f>AVERAGE(F46:F63)</f>
        <v>3.3888888888888888</v>
      </c>
      <c r="G64" s="67"/>
      <c r="H64" s="67"/>
      <c r="I64" s="5"/>
      <c r="J64" s="6"/>
      <c r="K64" s="6"/>
      <c r="L64" s="6"/>
      <c r="M64" s="6"/>
    </row>
    <row r="65" spans="1:13" s="18" customFormat="1" ht="23.15" customHeight="1" x14ac:dyDescent="0.35">
      <c r="A65" s="5"/>
      <c r="B65" s="58" t="s">
        <v>41</v>
      </c>
      <c r="C65" s="59"/>
      <c r="D65" s="60" t="s">
        <v>76</v>
      </c>
      <c r="E65" s="61" t="s">
        <v>77</v>
      </c>
      <c r="F65" s="61" t="s">
        <v>78</v>
      </c>
      <c r="G65" s="62" t="s">
        <v>51</v>
      </c>
      <c r="H65" s="62"/>
      <c r="I65" s="5"/>
      <c r="J65" s="17"/>
      <c r="K65" s="17"/>
      <c r="L65" s="17"/>
      <c r="M65" s="17"/>
    </row>
    <row r="66" spans="1:13" s="7" customFormat="1" ht="20.149999999999999" customHeight="1" x14ac:dyDescent="0.35">
      <c r="A66" s="5"/>
      <c r="B66" s="38" t="s">
        <v>42</v>
      </c>
      <c r="C66" s="31"/>
      <c r="D66" s="26">
        <v>0</v>
      </c>
      <c r="E66" s="26">
        <v>0</v>
      </c>
      <c r="F66" s="26">
        <v>0</v>
      </c>
      <c r="G66" s="30"/>
      <c r="H66" s="31"/>
      <c r="I66" s="5"/>
      <c r="J66" s="6"/>
      <c r="K66" s="6"/>
      <c r="L66" s="6"/>
      <c r="M66" s="6"/>
    </row>
    <row r="67" spans="1:13" s="7" customFormat="1" ht="20.149999999999999" customHeight="1" x14ac:dyDescent="0.35">
      <c r="A67" s="5"/>
      <c r="B67" s="38" t="s">
        <v>43</v>
      </c>
      <c r="C67" s="31"/>
      <c r="D67" s="26">
        <v>0</v>
      </c>
      <c r="E67" s="26">
        <v>0</v>
      </c>
      <c r="F67" s="26">
        <v>0</v>
      </c>
      <c r="G67" s="30"/>
      <c r="H67" s="31"/>
      <c r="I67" s="5"/>
      <c r="J67" s="6"/>
      <c r="K67" s="6"/>
      <c r="L67" s="6"/>
      <c r="M67" s="6"/>
    </row>
    <row r="68" spans="1:13" s="7" customFormat="1" ht="20.149999999999999" customHeight="1" x14ac:dyDescent="0.35">
      <c r="A68" s="5"/>
      <c r="B68" s="38" t="s">
        <v>44</v>
      </c>
      <c r="C68" s="31"/>
      <c r="D68" s="26">
        <v>8</v>
      </c>
      <c r="E68" s="26">
        <v>4</v>
      </c>
      <c r="F68" s="26">
        <v>3</v>
      </c>
      <c r="G68" s="30"/>
      <c r="H68" s="31"/>
      <c r="I68" s="5"/>
      <c r="J68" s="6"/>
      <c r="K68" s="6"/>
      <c r="L68" s="6"/>
      <c r="M68" s="6"/>
    </row>
    <row r="69" spans="1:13" s="7" customFormat="1" ht="20.149999999999999" customHeight="1" x14ac:dyDescent="0.35">
      <c r="A69" s="5"/>
      <c r="B69" s="38" t="s">
        <v>45</v>
      </c>
      <c r="C69" s="31"/>
      <c r="D69" s="26">
        <v>0</v>
      </c>
      <c r="E69" s="26">
        <v>0</v>
      </c>
      <c r="F69" s="26">
        <v>0</v>
      </c>
      <c r="G69" s="30"/>
      <c r="H69" s="31"/>
      <c r="I69" s="5"/>
      <c r="J69" s="6"/>
      <c r="K69" s="6"/>
      <c r="L69" s="6"/>
      <c r="M69" s="6"/>
    </row>
    <row r="70" spans="1:13" s="7" customFormat="1" ht="20.149999999999999" customHeight="1" x14ac:dyDescent="0.35">
      <c r="A70" s="5"/>
      <c r="B70" s="38" t="s">
        <v>46</v>
      </c>
      <c r="C70" s="31"/>
      <c r="D70" s="26">
        <v>8</v>
      </c>
      <c r="E70" s="26">
        <v>5</v>
      </c>
      <c r="F70" s="26">
        <v>4</v>
      </c>
      <c r="G70" s="30"/>
      <c r="H70" s="31"/>
      <c r="I70" s="5"/>
      <c r="J70" s="6"/>
      <c r="K70" s="6"/>
      <c r="L70" s="6"/>
      <c r="M70" s="6"/>
    </row>
    <row r="71" spans="1:13" s="7" customFormat="1" ht="20.149999999999999" customHeight="1" x14ac:dyDescent="0.35">
      <c r="A71" s="5"/>
      <c r="B71" s="65" t="s">
        <v>6</v>
      </c>
      <c r="C71" s="66"/>
      <c r="D71" s="63">
        <f t="shared" ref="D71:F71" si="6">AVERAGE(D66:D70)</f>
        <v>3.2</v>
      </c>
      <c r="E71" s="64">
        <f t="shared" si="6"/>
        <v>1.8</v>
      </c>
      <c r="F71" s="64">
        <f t="shared" si="6"/>
        <v>1.4</v>
      </c>
      <c r="G71" s="67"/>
      <c r="H71" s="67"/>
      <c r="I71" s="5"/>
      <c r="J71" s="6"/>
      <c r="K71" s="6"/>
      <c r="L71" s="6"/>
      <c r="M71" s="6"/>
    </row>
    <row r="72" spans="1:13" s="7" customFormat="1" ht="41.15" customHeight="1" x14ac:dyDescent="0.35">
      <c r="A72" s="5"/>
      <c r="B72" s="12" t="s">
        <v>47</v>
      </c>
      <c r="C72" s="9"/>
      <c r="D72" s="10"/>
      <c r="E72" s="10"/>
      <c r="F72" s="10"/>
      <c r="G72" s="11"/>
      <c r="H72" s="11"/>
      <c r="I72" s="5"/>
      <c r="J72" s="6"/>
      <c r="K72" s="6"/>
      <c r="L72" s="6"/>
      <c r="M72" s="6"/>
    </row>
    <row r="73" spans="1:13" s="7" customFormat="1" ht="55" customHeight="1" x14ac:dyDescent="0.35">
      <c r="A73" s="5"/>
      <c r="B73" s="68" t="s">
        <v>53</v>
      </c>
      <c r="C73" s="68"/>
      <c r="D73" s="69" t="s">
        <v>52</v>
      </c>
      <c r="E73" s="70" t="s">
        <v>76</v>
      </c>
      <c r="F73" s="70" t="s">
        <v>77</v>
      </c>
      <c r="G73" s="70" t="s">
        <v>78</v>
      </c>
      <c r="H73" s="71" t="s">
        <v>90</v>
      </c>
      <c r="I73" s="5"/>
      <c r="J73" s="6"/>
      <c r="K73" s="6"/>
      <c r="L73" s="6"/>
      <c r="M73" s="6"/>
    </row>
    <row r="74" spans="1:13" s="7" customFormat="1" ht="20.149999999999999" customHeight="1" x14ac:dyDescent="0.35">
      <c r="A74" s="5"/>
      <c r="B74" s="41" t="s">
        <v>1</v>
      </c>
      <c r="C74" s="42"/>
      <c r="D74" s="29">
        <v>10</v>
      </c>
      <c r="E74" s="20">
        <f>D10*$D$75</f>
        <v>82</v>
      </c>
      <c r="F74" s="21">
        <f>E10*$D$75</f>
        <v>56</v>
      </c>
      <c r="G74" s="21">
        <f>F10*$D$75</f>
        <v>52</v>
      </c>
      <c r="H74" s="19"/>
      <c r="I74" s="5"/>
      <c r="J74" s="6"/>
      <c r="K74" s="6"/>
      <c r="L74" s="6"/>
      <c r="M74" s="6"/>
    </row>
    <row r="75" spans="1:13" s="7" customFormat="1" ht="20.149999999999999" customHeight="1" x14ac:dyDescent="0.35">
      <c r="A75" s="5"/>
      <c r="B75" s="34" t="s">
        <v>7</v>
      </c>
      <c r="C75" s="35"/>
      <c r="D75" s="29">
        <v>10</v>
      </c>
      <c r="E75" s="20">
        <f>D20*$D$76</f>
        <v>68.571428571428569</v>
      </c>
      <c r="F75" s="21">
        <f>E20*$D$76</f>
        <v>45.714285714285708</v>
      </c>
      <c r="G75" s="21">
        <f>F20*$D$76</f>
        <v>37.142857142857146</v>
      </c>
      <c r="H75" s="19"/>
      <c r="I75" s="5"/>
      <c r="J75" s="6"/>
      <c r="K75" s="6"/>
      <c r="L75" s="6"/>
      <c r="M75" s="6"/>
    </row>
    <row r="76" spans="1:13" s="7" customFormat="1" ht="20.149999999999999" customHeight="1" x14ac:dyDescent="0.35">
      <c r="A76" s="5"/>
      <c r="B76" s="34" t="s">
        <v>14</v>
      </c>
      <c r="C76" s="35"/>
      <c r="D76" s="29">
        <v>10</v>
      </c>
      <c r="E76" s="20">
        <f>D25*$D$77</f>
        <v>80</v>
      </c>
      <c r="F76" s="21">
        <f>E25*$D$77</f>
        <v>60</v>
      </c>
      <c r="G76" s="21">
        <f>F25*$D$77</f>
        <v>46.666666666666671</v>
      </c>
      <c r="H76" s="19"/>
      <c r="I76" s="5"/>
      <c r="J76" s="6"/>
      <c r="K76" s="6"/>
      <c r="L76" s="6"/>
      <c r="M76" s="6"/>
    </row>
    <row r="77" spans="1:13" s="7" customFormat="1" ht="20.149999999999999" customHeight="1" x14ac:dyDescent="0.35">
      <c r="A77" s="5"/>
      <c r="B77" s="34" t="s">
        <v>19</v>
      </c>
      <c r="C77" s="35"/>
      <c r="D77" s="29">
        <v>10</v>
      </c>
      <c r="E77" s="20">
        <f>D29*$D$78</f>
        <v>90</v>
      </c>
      <c r="F77" s="21">
        <f>E29*$D$78</f>
        <v>50</v>
      </c>
      <c r="G77" s="21">
        <f>F29*$D$78</f>
        <v>40</v>
      </c>
      <c r="H77" s="19"/>
      <c r="I77" s="5"/>
      <c r="J77" s="6"/>
      <c r="K77" s="6"/>
      <c r="L77" s="6"/>
      <c r="M77" s="6"/>
    </row>
    <row r="78" spans="1:13" s="7" customFormat="1" ht="20.149999999999999" customHeight="1" x14ac:dyDescent="0.35">
      <c r="A78" s="5"/>
      <c r="B78" s="34" t="s">
        <v>23</v>
      </c>
      <c r="C78" s="35"/>
      <c r="D78" s="29">
        <v>10</v>
      </c>
      <c r="E78" s="20">
        <f>D36*$D$79</f>
        <v>80</v>
      </c>
      <c r="F78" s="21">
        <f>E36*$D$79</f>
        <v>50</v>
      </c>
      <c r="G78" s="21">
        <f>F36*$D$79</f>
        <v>42</v>
      </c>
      <c r="H78" s="19"/>
      <c r="I78" s="5"/>
      <c r="J78" s="6"/>
      <c r="K78" s="6"/>
      <c r="L78" s="6"/>
      <c r="M78" s="6"/>
    </row>
    <row r="79" spans="1:13" s="7" customFormat="1" ht="20.149999999999999" customHeight="1" x14ac:dyDescent="0.35">
      <c r="A79" s="5"/>
      <c r="B79" s="36" t="s">
        <v>31</v>
      </c>
      <c r="C79" s="37"/>
      <c r="D79" s="29">
        <v>10</v>
      </c>
      <c r="E79" s="20">
        <f>D41*$D$80</f>
        <v>80</v>
      </c>
      <c r="F79" s="21">
        <f>E41*$D$80</f>
        <v>80</v>
      </c>
      <c r="G79" s="21">
        <f>F41*$D$80</f>
        <v>80</v>
      </c>
      <c r="H79" s="19"/>
      <c r="I79" s="5"/>
      <c r="J79" s="6"/>
      <c r="K79" s="6"/>
      <c r="L79" s="6"/>
      <c r="M79" s="6"/>
    </row>
    <row r="80" spans="1:13" s="7" customFormat="1" ht="20.149999999999999" customHeight="1" x14ac:dyDescent="0.35">
      <c r="A80" s="5"/>
      <c r="B80" s="36" t="s">
        <v>48</v>
      </c>
      <c r="C80" s="37"/>
      <c r="D80" s="29">
        <v>10</v>
      </c>
      <c r="E80" s="20">
        <f>D64*$D$81</f>
        <v>63.888888888888893</v>
      </c>
      <c r="F80" s="21">
        <f>E64*$D$81</f>
        <v>35.555555555555557</v>
      </c>
      <c r="G80" s="21">
        <f>F64*$D$81</f>
        <v>33.888888888888886</v>
      </c>
      <c r="H80" s="19"/>
      <c r="I80" s="5"/>
      <c r="J80" s="6"/>
      <c r="K80" s="6"/>
      <c r="L80" s="6"/>
      <c r="M80" s="6"/>
    </row>
    <row r="81" spans="1:13" s="7" customFormat="1" ht="20.149999999999999" customHeight="1" x14ac:dyDescent="0.35">
      <c r="A81" s="5"/>
      <c r="B81" s="34" t="s">
        <v>41</v>
      </c>
      <c r="C81" s="35"/>
      <c r="D81" s="29">
        <v>10</v>
      </c>
      <c r="E81" s="20">
        <f>D71*$D$82</f>
        <v>256</v>
      </c>
      <c r="F81" s="21">
        <f>E71*$D$82</f>
        <v>144</v>
      </c>
      <c r="G81" s="21">
        <f>F71*$D$82</f>
        <v>112</v>
      </c>
      <c r="H81" s="19"/>
      <c r="I81" s="5"/>
      <c r="J81" s="6"/>
      <c r="K81" s="6"/>
      <c r="L81" s="6"/>
      <c r="M81" s="6"/>
    </row>
    <row r="82" spans="1:13" s="7" customFormat="1" ht="20.149999999999999" customHeight="1" x14ac:dyDescent="0.35">
      <c r="A82" s="5"/>
      <c r="B82" s="72" t="s">
        <v>50</v>
      </c>
      <c r="C82" s="73"/>
      <c r="D82" s="74">
        <f t="shared" ref="D82:G82" si="7">SUM(D74:D81)</f>
        <v>80</v>
      </c>
      <c r="E82" s="75">
        <f t="shared" si="7"/>
        <v>800.46031746031747</v>
      </c>
      <c r="F82" s="76">
        <f t="shared" si="7"/>
        <v>521.26984126984121</v>
      </c>
      <c r="G82" s="76">
        <f t="shared" si="7"/>
        <v>443.69841269841265</v>
      </c>
      <c r="H82" s="77" t="s">
        <v>98</v>
      </c>
      <c r="I82" s="78"/>
      <c r="J82" s="6"/>
      <c r="K82" s="6"/>
      <c r="L82" s="6"/>
      <c r="M82" s="6"/>
    </row>
    <row r="83" spans="1:13" s="13" customFormat="1" x14ac:dyDescent="0.45">
      <c r="B83" s="14"/>
      <c r="C83" s="15"/>
      <c r="D83" s="15"/>
      <c r="E83" s="15"/>
      <c r="F83" s="15"/>
      <c r="G83" s="16"/>
      <c r="H83" s="16"/>
      <c r="I83" s="16"/>
    </row>
    <row r="84" spans="1:13" s="13" customFormat="1" ht="78" customHeight="1" x14ac:dyDescent="0.45">
      <c r="B84" s="24"/>
    </row>
    <row r="85" spans="1:13" x14ac:dyDescent="0.45">
      <c r="B85" s="8"/>
      <c r="C85" s="4"/>
      <c r="D85" s="4"/>
      <c r="E85" s="4"/>
      <c r="F85" s="4"/>
    </row>
    <row r="86" spans="1:13" x14ac:dyDescent="0.45">
      <c r="B86" s="8"/>
      <c r="C86" s="4"/>
      <c r="D86" s="4"/>
      <c r="E86" s="4"/>
      <c r="F86" s="4"/>
    </row>
    <row r="87" spans="1:13" x14ac:dyDescent="0.45">
      <c r="B87" s="8"/>
      <c r="C87" s="4"/>
      <c r="D87" s="4"/>
      <c r="E87" s="4"/>
      <c r="F87" s="4"/>
    </row>
  </sheetData>
  <mergeCells count="143">
    <mergeCell ref="B1:H1"/>
    <mergeCell ref="B2:C2"/>
    <mergeCell ref="B3:F3"/>
    <mergeCell ref="G3:H3"/>
    <mergeCell ref="B4:C4"/>
    <mergeCell ref="G4:H4"/>
    <mergeCell ref="B9:C9"/>
    <mergeCell ref="G9:H9"/>
    <mergeCell ref="B10:C10"/>
    <mergeCell ref="G10:H10"/>
    <mergeCell ref="B11:C11"/>
    <mergeCell ref="G11:H11"/>
    <mergeCell ref="B5:C5"/>
    <mergeCell ref="G5:H5"/>
    <mergeCell ref="B7:C7"/>
    <mergeCell ref="G7:H7"/>
    <mergeCell ref="B8:C8"/>
    <mergeCell ref="G8:H8"/>
    <mergeCell ref="B15:C15"/>
    <mergeCell ref="G15:H15"/>
    <mergeCell ref="B6:C6"/>
    <mergeCell ref="G6:H6"/>
    <mergeCell ref="B16:C16"/>
    <mergeCell ref="G16:H16"/>
    <mergeCell ref="B19:C19"/>
    <mergeCell ref="G19:H19"/>
    <mergeCell ref="B12:C12"/>
    <mergeCell ref="G12:H12"/>
    <mergeCell ref="B13:C13"/>
    <mergeCell ref="G13:H13"/>
    <mergeCell ref="B14:C14"/>
    <mergeCell ref="G14:H14"/>
    <mergeCell ref="B17:C17"/>
    <mergeCell ref="B18:C18"/>
    <mergeCell ref="G17:H17"/>
    <mergeCell ref="G18:H18"/>
    <mergeCell ref="B23:C23"/>
    <mergeCell ref="G23:H23"/>
    <mergeCell ref="B24:C24"/>
    <mergeCell ref="G24:H24"/>
    <mergeCell ref="B25:C25"/>
    <mergeCell ref="G25:H25"/>
    <mergeCell ref="B20:C20"/>
    <mergeCell ref="G20:H20"/>
    <mergeCell ref="B21:C21"/>
    <mergeCell ref="G21:H21"/>
    <mergeCell ref="B22:C22"/>
    <mergeCell ref="G22:H22"/>
    <mergeCell ref="B29:C29"/>
    <mergeCell ref="G29:H29"/>
    <mergeCell ref="B30:C30"/>
    <mergeCell ref="G30:H30"/>
    <mergeCell ref="B31:C31"/>
    <mergeCell ref="G31:H31"/>
    <mergeCell ref="B26:C26"/>
    <mergeCell ref="G26:H26"/>
    <mergeCell ref="B27:C27"/>
    <mergeCell ref="G27:H27"/>
    <mergeCell ref="B28:C28"/>
    <mergeCell ref="G28:H28"/>
    <mergeCell ref="B35:C35"/>
    <mergeCell ref="G35:H35"/>
    <mergeCell ref="B36:C36"/>
    <mergeCell ref="G36:H36"/>
    <mergeCell ref="B37:C37"/>
    <mergeCell ref="G37:H37"/>
    <mergeCell ref="B32:C32"/>
    <mergeCell ref="G32:H32"/>
    <mergeCell ref="B33:C33"/>
    <mergeCell ref="G33:H33"/>
    <mergeCell ref="B34:C34"/>
    <mergeCell ref="G34:H34"/>
    <mergeCell ref="B41:C41"/>
    <mergeCell ref="G41:H41"/>
    <mergeCell ref="B42:C42"/>
    <mergeCell ref="G42:H42"/>
    <mergeCell ref="B46:C46"/>
    <mergeCell ref="G46:H46"/>
    <mergeCell ref="B38:C38"/>
    <mergeCell ref="G38:H38"/>
    <mergeCell ref="B39:C39"/>
    <mergeCell ref="G39:H39"/>
    <mergeCell ref="B40:C40"/>
    <mergeCell ref="G40:H40"/>
    <mergeCell ref="B43:C43"/>
    <mergeCell ref="G43:H43"/>
    <mergeCell ref="B44:C44"/>
    <mergeCell ref="G44:H44"/>
    <mergeCell ref="G51:H51"/>
    <mergeCell ref="B52:C52"/>
    <mergeCell ref="G52:H52"/>
    <mergeCell ref="B53:C53"/>
    <mergeCell ref="G53:H53"/>
    <mergeCell ref="B48:C48"/>
    <mergeCell ref="G48:H48"/>
    <mergeCell ref="B49:C49"/>
    <mergeCell ref="G49:H49"/>
    <mergeCell ref="B50:C50"/>
    <mergeCell ref="G50:H50"/>
    <mergeCell ref="G69:H69"/>
    <mergeCell ref="G64:H64"/>
    <mergeCell ref="B65:C65"/>
    <mergeCell ref="G65:H65"/>
    <mergeCell ref="B66:C66"/>
    <mergeCell ref="G66:H66"/>
    <mergeCell ref="B54:C54"/>
    <mergeCell ref="G54:H54"/>
    <mergeCell ref="B55:C55"/>
    <mergeCell ref="G55:H55"/>
    <mergeCell ref="B63:C63"/>
    <mergeCell ref="G63:H63"/>
    <mergeCell ref="B62:C62"/>
    <mergeCell ref="G62:H62"/>
    <mergeCell ref="G61:H61"/>
    <mergeCell ref="G60:H60"/>
    <mergeCell ref="G59:H59"/>
    <mergeCell ref="G58:H58"/>
    <mergeCell ref="G57:H57"/>
    <mergeCell ref="G56:H56"/>
    <mergeCell ref="G47:H47"/>
    <mergeCell ref="G45:H45"/>
    <mergeCell ref="B47:C47"/>
    <mergeCell ref="B81:C81"/>
    <mergeCell ref="B82:C82"/>
    <mergeCell ref="B75:C75"/>
    <mergeCell ref="B76:C76"/>
    <mergeCell ref="B77:C77"/>
    <mergeCell ref="B78:C78"/>
    <mergeCell ref="B79:C79"/>
    <mergeCell ref="B80:C80"/>
    <mergeCell ref="B70:C70"/>
    <mergeCell ref="B64:C64"/>
    <mergeCell ref="B51:C51"/>
    <mergeCell ref="G70:H70"/>
    <mergeCell ref="B71:C71"/>
    <mergeCell ref="G71:H71"/>
    <mergeCell ref="B73:C73"/>
    <mergeCell ref="B74:C74"/>
    <mergeCell ref="B67:C67"/>
    <mergeCell ref="G67:H67"/>
    <mergeCell ref="B68:C68"/>
    <mergeCell ref="G68:H68"/>
    <mergeCell ref="B69:C69"/>
  </mergeCells>
  <phoneticPr fontId="20" type="noConversion"/>
  <pageMargins left="0.25" right="0.25" top="0.25" bottom="0.25" header="0" footer="0"/>
  <pageSetup scale="87" fitToHeight="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Partner Scorecard - VAPT</vt:lpstr>
      <vt:lpstr>'Partner Scorecard - VAPT'!Print_Area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Shahab Al Yamin Chawdhury</dc:creator>
  <cp:lastModifiedBy>Shahab Al Yamin Chawdhury</cp:lastModifiedBy>
  <dcterms:created xsi:type="dcterms:W3CDTF">2017-06-16T01:16:44Z</dcterms:created>
  <dcterms:modified xsi:type="dcterms:W3CDTF">2022-06-29T04:26:08Z</dcterms:modified>
</cp:coreProperties>
</file>