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66925"/>
  <mc:AlternateContent xmlns:mc="http://schemas.openxmlformats.org/markup-compatibility/2006">
    <mc:Choice Requires="x15">
      <x15ac:absPath xmlns:x15ac="http://schemas.microsoft.com/office/spreadsheetml/2010/11/ac" url="E:\L3_1st-April-2020_\IT\--PROJECTS--\"/>
    </mc:Choice>
  </mc:AlternateContent>
  <xr:revisionPtr revIDLastSave="0" documentId="13_ncr:1_{CFF3F748-3D0D-4C13-B533-D9226D0CD05A}" xr6:coauthVersionLast="47" xr6:coauthVersionMax="47" xr10:uidLastSave="{00000000-0000-0000-0000-000000000000}"/>
  <bookViews>
    <workbookView xWindow="-120" yWindow="-120" windowWidth="20730" windowHeight="11040" xr2:uid="{00000000-000D-0000-FFFF-FFFF00000000}"/>
  </bookViews>
  <sheets>
    <sheet name="Project Charter" sheetId="7" r:id="rId1"/>
    <sheet name="Migration-Checklist" sheetId="1" r:id="rId2"/>
    <sheet name="Inventory-DC" sheetId="4" r:id="rId3"/>
    <sheet name="Inventory-DR" sheetId="5" r:id="rId4"/>
    <sheet name="Network Design" sheetId="3" r:id="rId5"/>
  </sheets>
  <externalReferences>
    <externalReference r:id="rId6"/>
  </externalReferences>
  <definedNames>
    <definedName name="__IntlFixup" hidden="1">TRUE</definedName>
    <definedName name="__IntlFixupTable" hidden="1">#REF!</definedName>
    <definedName name="_Order1" hidden="1">0</definedName>
    <definedName name="AA.Report.Files" hidden="1">#REF!</definedName>
    <definedName name="AA.Reports.Available" hidden="1">#REF!</definedName>
    <definedName name="ALD">#REF!</definedName>
    <definedName name="Data.Dump" hidden="1">OFFSET([0]!Data.Top.Left,1,0)</definedName>
    <definedName name="DATA_01" hidden="1">'[1]Sales Seasonality by Month'!$B$4</definedName>
    <definedName name="DATA_02" hidden="1">'[1]Sales Seasonality by Month'!$B$9</definedName>
    <definedName name="DATA_03" hidden="1">'[1]Sales Seasonality by Month'!$C$9:$C$20</definedName>
    <definedName name="DATA_04" hidden="1">'[1]Sales Seasonality by Month'!$F$9:$F$20</definedName>
    <definedName name="Database.File" hidden="1">#REF!</definedName>
    <definedName name="File.Type" hidden="1">#REF!</definedName>
    <definedName name="GradeList">#REF!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#N/A</definedName>
    <definedName name="Macro2">#N/A</definedName>
    <definedName name="OrderNums">#REF!</definedName>
    <definedName name="OrdersC">#REF!</definedName>
    <definedName name="OrdersE">#REF!</definedName>
    <definedName name="OrdersW">#REF!</definedName>
    <definedName name="Ownership" hidden="1">OFFSET([0]!Data.Top.Left,1,0)</definedName>
    <definedName name="ppt">#REF!</definedName>
    <definedName name="_xlnm.Print_Area" localSheetId="0">'Project Charter'!$A$1:$F$75</definedName>
    <definedName name="ProductCodes">#REF!</definedName>
    <definedName name="ProductList">#REF!</definedName>
    <definedName name="Show.Acct.Update.Warning" hidden="1">#REF!</definedName>
    <definedName name="Show.MDB.Update.Warning" hidden="1">#REF!</definedName>
    <definedName name="Start10">#REF!</definedName>
    <definedName name="Start100">#REF!</definedName>
    <definedName name="Start101">#REF!</definedName>
    <definedName name="Start105">#REF!</definedName>
    <definedName name="Start106">#REF!</definedName>
    <definedName name="Start108">#REF!</definedName>
    <definedName name="Start109">#REF!</definedName>
    <definedName name="Start110">#REF!</definedName>
    <definedName name="Start111">#REF!</definedName>
    <definedName name="Start112">#REF!</definedName>
    <definedName name="Start115">#REF!</definedName>
    <definedName name="Start116">#REF!</definedName>
    <definedName name="Start118">#REF!</definedName>
    <definedName name="Start119">#REF!</definedName>
    <definedName name="Start12">#REF!</definedName>
    <definedName name="Start120">#REF!</definedName>
    <definedName name="Start123">#REF!</definedName>
    <definedName name="Start13">#REF!</definedName>
    <definedName name="Start130">#REF!</definedName>
    <definedName name="Start132">#REF!</definedName>
    <definedName name="Start133">#REF!</definedName>
    <definedName name="Start134">#REF!</definedName>
    <definedName name="Start135">#REF!</definedName>
    <definedName name="Start136">#REF!</definedName>
    <definedName name="Start137">#REF!</definedName>
    <definedName name="Start138">#REF!</definedName>
    <definedName name="Start14">#REF!</definedName>
    <definedName name="Start140">#REF!</definedName>
    <definedName name="Start142">#REF!</definedName>
    <definedName name="Start143">#REF!</definedName>
    <definedName name="Start144">#REF!</definedName>
    <definedName name="Start146">#REF!</definedName>
    <definedName name="Start147">#REF!</definedName>
    <definedName name="Start148">#REF!</definedName>
    <definedName name="Start149">#REF!</definedName>
    <definedName name="Start150">#REF!</definedName>
    <definedName name="Start151">#REF!</definedName>
    <definedName name="Start16">#REF!</definedName>
    <definedName name="Start17">#REF!</definedName>
    <definedName name="Start18">#REF!</definedName>
    <definedName name="Start19">#REF!</definedName>
    <definedName name="Start2">#REF!</definedName>
    <definedName name="Start21">#REF!</definedName>
    <definedName name="Start27">#REF!</definedName>
    <definedName name="Start3">#REF!</definedName>
    <definedName name="Start30">#REF!</definedName>
    <definedName name="Start31">#REF!</definedName>
    <definedName name="Start33">#REF!</definedName>
    <definedName name="Start34">#REF!</definedName>
    <definedName name="Start35">#REF!</definedName>
    <definedName name="Start36">#REF!</definedName>
    <definedName name="Start38">#REF!</definedName>
    <definedName name="Start40">#REF!</definedName>
    <definedName name="Start42">#REF!</definedName>
    <definedName name="Start43">#REF!</definedName>
    <definedName name="Start44">#REF!</definedName>
    <definedName name="Start45">#REF!</definedName>
    <definedName name="Start47">#REF!</definedName>
    <definedName name="Start5">#REF!</definedName>
    <definedName name="Start52">#REF!</definedName>
    <definedName name="Start53">#REF!</definedName>
    <definedName name="Start55">#REF!</definedName>
    <definedName name="Start56">#REF!</definedName>
    <definedName name="Start58">#REF!</definedName>
    <definedName name="Start59">#REF!</definedName>
    <definedName name="Start6">#REF!</definedName>
    <definedName name="Start60">#REF!</definedName>
    <definedName name="Start61">#REF!</definedName>
    <definedName name="Start66">#REF!</definedName>
    <definedName name="Start67">#REF!</definedName>
    <definedName name="Start68">#REF!</definedName>
    <definedName name="Start69">#REF!</definedName>
    <definedName name="Start70">#REF!</definedName>
    <definedName name="Start71">#REF!</definedName>
    <definedName name="Start72">#REF!</definedName>
    <definedName name="Start75">#REF!</definedName>
    <definedName name="Start79">#REF!</definedName>
    <definedName name="Start81">#REF!</definedName>
    <definedName name="Start82">#REF!</definedName>
    <definedName name="Start84">#REF!</definedName>
    <definedName name="Start85">#REF!</definedName>
    <definedName name="Start86">#REF!</definedName>
    <definedName name="Start87">#REF!</definedName>
    <definedName name="Start88">#REF!</definedName>
    <definedName name="Start89">#REF!</definedName>
    <definedName name="Start94">#REF!</definedName>
    <definedName name="Start96">#REF!</definedName>
    <definedName name="Start97">#REF!</definedName>
    <definedName name="Start98">#REF!</definedName>
    <definedName name="Start99">#REF!</definedName>
    <definedName name="totaldec12">#REF!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7" l="1"/>
  <c r="F45" i="7"/>
  <c r="F46" i="7"/>
  <c r="F47" i="7"/>
  <c r="F48" i="7"/>
  <c r="F49" i="7"/>
  <c r="F50" i="7"/>
  <c r="F51" i="7"/>
  <c r="F44" i="7" l="1"/>
  <c r="F43" i="7"/>
  <c r="F52" i="7" s="1"/>
</calcChain>
</file>

<file path=xl/sharedStrings.xml><?xml version="1.0" encoding="utf-8"?>
<sst xmlns="http://schemas.openxmlformats.org/spreadsheetml/2006/main" count="759" uniqueCount="431">
  <si>
    <t>Datacenter Migration Checklist</t>
  </si>
  <si>
    <t>DFS SERVICES | Datacenter Migration Tasks | Movement from: Metronet DC</t>
  </si>
  <si>
    <t>Document Code: IS/098 | Prepared Date: 16th of September 2021  | Next Review Date: Not required |  Confidentiality level: HBI</t>
  </si>
  <si>
    <t>Move to</t>
  </si>
  <si>
    <t>SL</t>
  </si>
  <si>
    <t>Task</t>
  </si>
  <si>
    <t>Task Description</t>
  </si>
  <si>
    <t>Dependency</t>
  </si>
  <si>
    <t>DC</t>
  </si>
  <si>
    <t>NDC</t>
  </si>
  <si>
    <t>DR</t>
  </si>
  <si>
    <t>Remarks</t>
  </si>
  <si>
    <t>NDC Announcement</t>
  </si>
  <si>
    <t>New NDC Confirmation Required</t>
  </si>
  <si>
    <t>YES</t>
  </si>
  <si>
    <t>1. Consult DC developers for best DC establishment as Kaliakoir DC and a Lambda-Ring Network came alive on Oct-1st 2021, capable to provide a Lambda around 3 data centers, in 3 geographic locations with 2ms&lt; transfer speed
2. DC &amp; NDC Connection Required (Lambda)
3. BGP Announcement on 3 sites
4. IP Routes from 2 NTTN. 2ms&lt; to DC &amp; NDC with redundant Lambda. 3ms&lt; |DC to DR and NDC to DR with redundant Lambda
5. 3rd Party Channel Routes (Confirm each routes to NDC)
6. MNO Routes (Confirm each routes to NDC)
7. BDIX Routes (Confirm each routes to NDC)
8. Massive Downtime Required for the last SwitchOver(12-15 days), or more HW needs to be populated in the NDC to ensure smoother transition
9. Movement time: 10 to 12 months, maybe longer
10. Manned NDC is required for at least 3Pax
11. New HW coming in 2021 will be housed in Metronet DC
12. New HW Requirements are lined up for FY22 will be housed in the newly selected PDC/SDC/FDR</t>
  </si>
  <si>
    <t>Internet for NDC</t>
  </si>
  <si>
    <t>Server &amp; Application transfer &amp; use (Current 60mbps-FD)</t>
  </si>
  <si>
    <t>To Transfer DC data to NDC (CCR)</t>
  </si>
  <si>
    <t>DC with NDC</t>
  </si>
  <si>
    <t>Gradually all servers will be connected to DC &amp; NDC and will be moved to NDC</t>
  </si>
  <si>
    <t>Renounce NDC to PDC</t>
  </si>
  <si>
    <t>NDC becomes PDC</t>
  </si>
  <si>
    <t>IP Announcement</t>
  </si>
  <si>
    <t>BGP Announcement</t>
  </si>
  <si>
    <t>First, BGP for NDC Needs to be configured, only then DC physical and/or virtual servers can be moved to NDC</t>
  </si>
  <si>
    <t>CloudFlare Route change to NDC</t>
  </si>
  <si>
    <t>BGP Route</t>
  </si>
  <si>
    <t>First, BGP for NDC Needs to be configured, only then DC can be moved to NDC</t>
  </si>
  <si>
    <t>BGP Route - Initiate</t>
  </si>
  <si>
    <t>Purchase New IP for NDC</t>
  </si>
  <si>
    <t>NDC Needs to be ready prior to move a datacenter</t>
  </si>
  <si>
    <t>All DC Hardware will be moved to the NDC</t>
  </si>
  <si>
    <t>Prior to that the NDC needs to be equipped with Internet routes</t>
  </si>
  <si>
    <t>All Channel IP will be changed</t>
  </si>
  <si>
    <t>Reconnection required for all 3rd party integrations</t>
  </si>
  <si>
    <t>Start adding new nodes in NDC</t>
  </si>
  <si>
    <t>Kubernetes (MN, WN, DBN), CEPH (Clusters) etc. Afterwards, decommission the old nodes from old DC</t>
  </si>
  <si>
    <t>AppPlat Addition to NDC</t>
  </si>
  <si>
    <t>Application Platform</t>
  </si>
  <si>
    <t>New Kubernetes, CEPH Cluster needs to be developed first, when completed, afterwards DC nodes can be shut off, and move the Physical HW to NDC for immediate node addition</t>
  </si>
  <si>
    <t>CEPH Cluster Initiation</t>
  </si>
  <si>
    <t>DC to NDC connectivity</t>
  </si>
  <si>
    <t>Build new cluster in NDC, and gradually turn off the CEPH-DC nodes, move the HW to new PDC, reconnect and increase the CEPH nodes</t>
  </si>
  <si>
    <t>Git Connection to New DC</t>
  </si>
  <si>
    <t>HQ to New DC</t>
  </si>
  <si>
    <t>Reconfigure App Git Repo to connect to new DC</t>
  </si>
  <si>
    <t>App Monitors</t>
  </si>
  <si>
    <t>Reconfigure and reconnect from NOC</t>
  </si>
  <si>
    <t>Hardware Movement</t>
  </si>
  <si>
    <t>NDC Hardware establishment required</t>
  </si>
  <si>
    <t>DC devices cannot be moved to NDC, if the DC HW is not ready. To move DC HW, a replica of DNC HW is required</t>
  </si>
  <si>
    <t>PaloAlto Firewall</t>
  </si>
  <si>
    <t>Complete reconfiguration required</t>
  </si>
  <si>
    <t>Firewall - UTM</t>
  </si>
  <si>
    <t>DELL Blade Servers</t>
  </si>
  <si>
    <t>DELL Servers</t>
  </si>
  <si>
    <t>Cisco Routers (VPN)</t>
  </si>
  <si>
    <t>Cisco Switches</t>
  </si>
  <si>
    <t>Cisco FI Switches</t>
  </si>
  <si>
    <t>F5 Load Balancers</t>
  </si>
  <si>
    <t>DELL SAN Storage with SAN Server</t>
  </si>
  <si>
    <t>Monitoring Software (Various)</t>
  </si>
  <si>
    <t>Mikrotik Routers (VPN)</t>
  </si>
  <si>
    <t>Audit</t>
  </si>
  <si>
    <t>PCI-DSS Audit will be impacted as network design &amp; different route changes</t>
  </si>
  <si>
    <t>EY - Application Platform Audit will be impacted</t>
  </si>
  <si>
    <t>VAPT on all new DC, NDC and DR</t>
  </si>
  <si>
    <t>SN</t>
  </si>
  <si>
    <t>Device Type</t>
  </si>
  <si>
    <t>Brand</t>
  </si>
  <si>
    <t>Qty</t>
  </si>
  <si>
    <t>Model</t>
  </si>
  <si>
    <t>Serial / Part / Service Tag</t>
  </si>
  <si>
    <t>Operating System</t>
  </si>
  <si>
    <t>IP Address</t>
  </si>
  <si>
    <t>Order Name</t>
  </si>
  <si>
    <t>Purpose</t>
  </si>
  <si>
    <t>Switch</t>
  </si>
  <si>
    <t>Cisco</t>
  </si>
  <si>
    <t>C9200L-24T-4G-E</t>
  </si>
  <si>
    <t>JAE24380W8T</t>
  </si>
  <si>
    <t>Cisco IOS XE Software, Version 16.12.04</t>
  </si>
  <si>
    <t>172.17.3.132</t>
  </si>
  <si>
    <t>WAN Switch</t>
  </si>
  <si>
    <t>Router</t>
  </si>
  <si>
    <t>ISR4461/K9</t>
  </si>
  <si>
    <t>FDO2435M0M2</t>
  </si>
  <si>
    <t>Cisco IOS XE Software, Version 17.03.02</t>
  </si>
  <si>
    <t>172.17.3.134</t>
  </si>
  <si>
    <t>Core Router</t>
  </si>
  <si>
    <t>ISR4331-SEC/K9</t>
  </si>
  <si>
    <t>FDO2438M1NV</t>
  </si>
  <si>
    <t>Cisco IOS XE Software, Version 16.12.03</t>
  </si>
  <si>
    <t>172.17.3.136</t>
  </si>
  <si>
    <t>VPN Router</t>
  </si>
  <si>
    <t>C9500-16X-E</t>
  </si>
  <si>
    <t>FOC2435L564</t>
  </si>
  <si>
    <t>172.17.3.137</t>
  </si>
  <si>
    <t>Core Switch</t>
  </si>
  <si>
    <t>N9K-C93180YC-EX</t>
  </si>
  <si>
    <t>FDO2437196H</t>
  </si>
  <si>
    <t>NXOS: version 9.3(4)</t>
  </si>
  <si>
    <t>172.17.3.139</t>
  </si>
  <si>
    <t>Server Farm Switch</t>
  </si>
  <si>
    <t>Firewall</t>
  </si>
  <si>
    <t>Paloalto</t>
  </si>
  <si>
    <t>PA3220</t>
  </si>
  <si>
    <t>016201025375</t>
  </si>
  <si>
    <t>PAN OS 9.1.5</t>
  </si>
  <si>
    <t>172.17.3.144</t>
  </si>
  <si>
    <t>Load Balancer/WAF</t>
  </si>
  <si>
    <t>F5</t>
  </si>
  <si>
    <t>F5-BIG-LTM-I2800</t>
  </si>
  <si>
    <t>f5-irdz-brkw</t>
  </si>
  <si>
    <t>BIG-IP 15.1.2 Build 0.0.9 Final</t>
  </si>
  <si>
    <t>172.17.3.142</t>
  </si>
  <si>
    <t>Load Balancer</t>
  </si>
  <si>
    <t>Dell</t>
  </si>
  <si>
    <t xml:space="preserve">Dell Networking N1500 </t>
  </si>
  <si>
    <t>CN0G62KT282980850383A04</t>
  </si>
  <si>
    <t xml:space="preserve"> 6.3.3.14</t>
  </si>
  <si>
    <t>172.17.3.141</t>
  </si>
  <si>
    <t>Management Switch</t>
  </si>
  <si>
    <t>JAE24380VG4</t>
  </si>
  <si>
    <t>172.17.3.133</t>
  </si>
  <si>
    <t>FD02438M1J1</t>
  </si>
  <si>
    <t>172.17.3.135</t>
  </si>
  <si>
    <t>FOC2435L52U</t>
  </si>
  <si>
    <t>172.17.3.138</t>
  </si>
  <si>
    <t>FDO2437196G</t>
  </si>
  <si>
    <t>172.17.3.140</t>
  </si>
  <si>
    <t>016201025421</t>
  </si>
  <si>
    <t>172.17.3.145</t>
  </si>
  <si>
    <t>f5-eyae-maeo</t>
  </si>
  <si>
    <t>172.17.3.143</t>
  </si>
  <si>
    <t>Switch (Fabric)</t>
  </si>
  <si>
    <t>Dell EMC MX9116n</t>
  </si>
  <si>
    <t>34X5X63</t>
  </si>
  <si>
    <t>10.5.0.7.745</t>
  </si>
  <si>
    <t>172.17.3.19</t>
  </si>
  <si>
    <t>Fabric Switch</t>
  </si>
  <si>
    <t>34X2X63</t>
  </si>
  <si>
    <t>172.17.3.20</t>
  </si>
  <si>
    <t xml:space="preserve">Switch (SAN) </t>
  </si>
  <si>
    <t>CTX DS-6610B</t>
  </si>
  <si>
    <t>BRCEZL1926R0CG</t>
  </si>
  <si>
    <t>FOS version = v8.2.1c</t>
  </si>
  <si>
    <t>172.17.3.29</t>
  </si>
  <si>
    <t>SAN Switch</t>
  </si>
  <si>
    <t>BRCEZL1926R0CV</t>
  </si>
  <si>
    <t>172.17.3.30</t>
  </si>
  <si>
    <t>DC-MTK-RTR</t>
  </si>
  <si>
    <t>Mikrotik</t>
  </si>
  <si>
    <t>CCR1036-8G-2S+</t>
  </si>
  <si>
    <t>D83A0C58FFC8</t>
  </si>
  <si>
    <t>172.17.3.147</t>
  </si>
  <si>
    <t>Remote Access VPN Router</t>
  </si>
  <si>
    <t>DC Server</t>
  </si>
  <si>
    <t>Chassis</t>
  </si>
  <si>
    <t>MX 7000</t>
  </si>
  <si>
    <t>34X4X63</t>
  </si>
  <si>
    <t>Blade Chasis</t>
  </si>
  <si>
    <t>Blade Server</t>
  </si>
  <si>
    <t>PE MX740C</t>
  </si>
  <si>
    <t>34Y1X63</t>
  </si>
  <si>
    <t>Windows Server 2019 DC Edition</t>
  </si>
  <si>
    <t>172.17.14.3</t>
  </si>
  <si>
    <t>Blade Srv 1</t>
  </si>
  <si>
    <t>Microsoft Solution, ERPs, DNS</t>
  </si>
  <si>
    <t>34X8X63</t>
  </si>
  <si>
    <t>172.17.14.4</t>
  </si>
  <si>
    <t>Blade Srv 2</t>
  </si>
  <si>
    <t>34Y3X63</t>
  </si>
  <si>
    <t>RHEL 8.3</t>
  </si>
  <si>
    <t>172.17.17.11</t>
  </si>
  <si>
    <t>Blade Srv 3</t>
  </si>
  <si>
    <t>Upay App Node</t>
  </si>
  <si>
    <t>34Y5X63</t>
  </si>
  <si>
    <t>172.17.17.12</t>
  </si>
  <si>
    <t>Blade Srv 4</t>
  </si>
  <si>
    <t>34X6X63</t>
  </si>
  <si>
    <t>172.17.17.13</t>
  </si>
  <si>
    <t>Blade Srv 5</t>
  </si>
  <si>
    <t>34X7X63</t>
  </si>
  <si>
    <t>172.17.17.14</t>
  </si>
  <si>
    <t>Blade Srv 6</t>
  </si>
  <si>
    <t>Upay DB Node</t>
  </si>
  <si>
    <t>34Y2X63</t>
  </si>
  <si>
    <t>172.17.17.15</t>
  </si>
  <si>
    <t>Blade Srv 7</t>
  </si>
  <si>
    <t>34Y4X63</t>
  </si>
  <si>
    <t>172.17.17.16</t>
  </si>
  <si>
    <t>Blade Srv 8</t>
  </si>
  <si>
    <t>Rack Server</t>
  </si>
  <si>
    <t>PE R640</t>
  </si>
  <si>
    <t>JTLTB33</t>
  </si>
  <si>
    <t>172.17.16.17</t>
  </si>
  <si>
    <t>HSM-1</t>
  </si>
  <si>
    <t>Upay Master Node</t>
  </si>
  <si>
    <t>GTLTB33</t>
  </si>
  <si>
    <t>172.17.16.18</t>
  </si>
  <si>
    <t>HSM-2</t>
  </si>
  <si>
    <t>1VLTB33</t>
  </si>
  <si>
    <t>172.17.16.19</t>
  </si>
  <si>
    <t>HSM-3</t>
  </si>
  <si>
    <t>PE R740XD</t>
  </si>
  <si>
    <t>J66N053</t>
  </si>
  <si>
    <t>172.17.10.10</t>
  </si>
  <si>
    <t>APP-Deploy-1</t>
  </si>
  <si>
    <t>Staging Server</t>
  </si>
  <si>
    <t>J66P053</t>
  </si>
  <si>
    <t>172.17.14.6</t>
  </si>
  <si>
    <t>APP-Deploy-2</t>
  </si>
  <si>
    <t>Monitoring, Log</t>
  </si>
  <si>
    <t>2VLTB33</t>
  </si>
  <si>
    <t>172.17.14.7</t>
  </si>
  <si>
    <t>Mgmt Server</t>
  </si>
  <si>
    <t>Device Management</t>
  </si>
  <si>
    <t>Storage &amp; Backup</t>
  </si>
  <si>
    <t>IDPA</t>
  </si>
  <si>
    <t>DP4400</t>
  </si>
  <si>
    <t>BBZN363</t>
  </si>
  <si>
    <t>Backup</t>
  </si>
  <si>
    <t>Storage</t>
  </si>
  <si>
    <t>SC5020</t>
  </si>
  <si>
    <t>J5ZFX53</t>
  </si>
  <si>
    <t>St0rage Enclosure</t>
  </si>
  <si>
    <t>SC420</t>
  </si>
  <si>
    <t>J5ZDX53</t>
  </si>
  <si>
    <t>Starage Enclosure</t>
  </si>
  <si>
    <t>Accessories</t>
  </si>
  <si>
    <t>KVM Switch</t>
  </si>
  <si>
    <t>AV2216</t>
  </si>
  <si>
    <t>0520358143</t>
  </si>
  <si>
    <t>KVM Monitor</t>
  </si>
  <si>
    <t>KMMLED156</t>
  </si>
  <si>
    <t>0580001006</t>
  </si>
  <si>
    <t>PDU (24 Port)</t>
  </si>
  <si>
    <t>APC</t>
  </si>
  <si>
    <t>PDU (12 Port)</t>
  </si>
  <si>
    <t>Rack</t>
  </si>
  <si>
    <t>10G DAC Cable</t>
  </si>
  <si>
    <t>SFP-H10GB-CU3M=</t>
  </si>
  <si>
    <t>SFP Module</t>
  </si>
  <si>
    <t>SFP-10G-SR=</t>
  </si>
  <si>
    <t>Copper Module</t>
  </si>
  <si>
    <t>GLC-TE=</t>
  </si>
  <si>
    <t>JAE24330W61</t>
  </si>
  <si>
    <t>172.18.3.132</t>
  </si>
  <si>
    <t>JAE24380W1U</t>
  </si>
  <si>
    <t>172.18.3.133</t>
  </si>
  <si>
    <t>FDO2438M1TW</t>
  </si>
  <si>
    <t>172.18.3.134</t>
  </si>
  <si>
    <t>FDO2438M1NY</t>
  </si>
  <si>
    <t>172.18.3.136</t>
  </si>
  <si>
    <t>FOC2435L51D</t>
  </si>
  <si>
    <t>172.18.3.137</t>
  </si>
  <si>
    <t>FDO2437196F</t>
  </si>
  <si>
    <t>172.18.3.139</t>
  </si>
  <si>
    <t>016201025419</t>
  </si>
  <si>
    <t>PAN OS 9.1.6</t>
  </si>
  <si>
    <t>172.18.3.144</t>
  </si>
  <si>
    <t xml:space="preserve">f5-syjz-zhix </t>
  </si>
  <si>
    <t>BIG-IP 14.1.2.6 Build 0.0.2 Point Release 6</t>
  </si>
  <si>
    <t>172.18.3.142</t>
  </si>
  <si>
    <t>CN0G62KT282980850029A04</t>
  </si>
  <si>
    <t>172.18.3.141</t>
  </si>
  <si>
    <t>35H9X63</t>
  </si>
  <si>
    <t>172.18.3.19</t>
  </si>
  <si>
    <t>35K9X63</t>
  </si>
  <si>
    <t>172.18.3.20</t>
  </si>
  <si>
    <t>BRCEZL1926R0D0</t>
  </si>
  <si>
    <t>172.18.3.29</t>
  </si>
  <si>
    <t>BRCEZL1926R0CZ</t>
  </si>
  <si>
    <t>172.18.3.30</t>
  </si>
  <si>
    <t>DR Server</t>
  </si>
  <si>
    <t>Chasis</t>
  </si>
  <si>
    <t>35L1X63</t>
  </si>
  <si>
    <t>172.18.3.9</t>
  </si>
  <si>
    <t>35J6X63</t>
  </si>
  <si>
    <t>172.18.10.11</t>
  </si>
  <si>
    <t>Upay Master &amp; App Node</t>
  </si>
  <si>
    <t>35J7X63</t>
  </si>
  <si>
    <t>172.18.10.12</t>
  </si>
  <si>
    <t>35J8X63</t>
  </si>
  <si>
    <t>172.18.10.13</t>
  </si>
  <si>
    <t>35J9X63</t>
  </si>
  <si>
    <t>172.18.10.14</t>
  </si>
  <si>
    <t>35K3X63</t>
  </si>
  <si>
    <t>172.18.10.15</t>
  </si>
  <si>
    <t>35K5X63</t>
  </si>
  <si>
    <t>172.18.10.16</t>
  </si>
  <si>
    <t>HTLTB33</t>
  </si>
  <si>
    <t>172.18.14.7</t>
  </si>
  <si>
    <t>Management Server</t>
  </si>
  <si>
    <t xml:space="preserve">Dell </t>
  </si>
  <si>
    <t>CBZN363</t>
  </si>
  <si>
    <t>172.18.3.27</t>
  </si>
  <si>
    <t>keep the mgmt IP in the cell during on IDPA it will be assigned.</t>
  </si>
  <si>
    <t xml:space="preserve">Storage </t>
  </si>
  <si>
    <t>J62CX53</t>
  </si>
  <si>
    <t>version 7.4.10.27</t>
  </si>
  <si>
    <t>172.18.3.5</t>
  </si>
  <si>
    <t>J61WG53</t>
  </si>
  <si>
    <t>Storage Enclosure</t>
  </si>
  <si>
    <t>0520358171</t>
  </si>
  <si>
    <t>172.18.3.45</t>
  </si>
  <si>
    <t>0580001005</t>
  </si>
  <si>
    <t>RACK</t>
  </si>
  <si>
    <t>General Project Information</t>
  </si>
  <si>
    <t>Project Name</t>
  </si>
  <si>
    <t>Project Sponsor</t>
  </si>
  <si>
    <t>Project Manager</t>
  </si>
  <si>
    <t>Email Address</t>
  </si>
  <si>
    <t>Phone Number</t>
  </si>
  <si>
    <t>Organizational Unit</t>
  </si>
  <si>
    <t>Process Impacted</t>
  </si>
  <si>
    <t>Expected Start Date</t>
  </si>
  <si>
    <t>Expected Completion Date</t>
  </si>
  <si>
    <t>Green Belts Assigned</t>
  </si>
  <si>
    <t>Black Belts Assigned</t>
  </si>
  <si>
    <t>Describe the Problem or Issue, Goals, Objectives, and Deliverables of this Project</t>
  </si>
  <si>
    <t xml:space="preserve">Problem or Issue </t>
  </si>
  <si>
    <t>Purpose of Project</t>
  </si>
  <si>
    <t>Business Case</t>
  </si>
  <si>
    <t>Goals / Metrics</t>
  </si>
  <si>
    <t>Expected Deliverables</t>
  </si>
  <si>
    <t>Define the Project Scope and Schedule</t>
  </si>
  <si>
    <t>Within Scope</t>
  </si>
  <si>
    <t>Outside of Scope</t>
  </si>
  <si>
    <t>Projects not using the Project Management System will not be reviewed. Additionally, this project will not develop detail system requirements for the Project Management System. The focus will be on the process itself and how the process relates to source systems for data.</t>
  </si>
  <si>
    <t>Tentative Schedule</t>
  </si>
  <si>
    <t>Key Milestone</t>
  </si>
  <si>
    <t>Start</t>
  </si>
  <si>
    <t xml:space="preserve"> </t>
  </si>
  <si>
    <t>Complete</t>
  </si>
  <si>
    <t>Form Project Team / Preliminary Review / Scope</t>
  </si>
  <si>
    <t>Finalize Project Plan / Charter / Kick Off</t>
  </si>
  <si>
    <t>Define Phase</t>
  </si>
  <si>
    <t>Measurement Phase</t>
  </si>
  <si>
    <t>Analysis Phase</t>
  </si>
  <si>
    <t>Improvement Phase</t>
  </si>
  <si>
    <t>Control Phase</t>
  </si>
  <si>
    <t>Project Summary Report and Close Out</t>
  </si>
  <si>
    <t>Define the Project Resources and Costs</t>
  </si>
  <si>
    <t>Project Team</t>
  </si>
  <si>
    <t>Support Resources</t>
  </si>
  <si>
    <t>Special Needs</t>
  </si>
  <si>
    <t>Cost Type</t>
  </si>
  <si>
    <t>Vendor / Labor Names</t>
  </si>
  <si>
    <t>Labor</t>
  </si>
  <si>
    <t>Define the Project Benefits and Customers</t>
  </si>
  <si>
    <t>Process Owner</t>
  </si>
  <si>
    <t>Key Stakeholders</t>
  </si>
  <si>
    <t>Final Customer</t>
  </si>
  <si>
    <t>Expected Benefits</t>
  </si>
  <si>
    <t>Less variations and inconsistencies in how all projects currently report actual costs. Fewer material distortions between the resources actually used by the project vs. what gets reported as actual costs incurred.</t>
  </si>
  <si>
    <t>Describe Project Risks, Constraints, and Assumptions</t>
  </si>
  <si>
    <t>Risks</t>
  </si>
  <si>
    <t>1. Changes to Project Scope - Project needs to stay focused on root causes behind the source data and not expand the project into developing system requirements for problems with various applications. 
2. Bad Data - The availability of cost data within the Project Management System may be so poor that even a basic level of performance cannot be established. 
3. Implementation of Solutions - This project will most likely require changes in how Project Managers currently capture and process cost data. In some cases, Project Managers may resist and refuse to adopt these new procedures and recommendations. Thus, the problem with bad cost data will continue</t>
  </si>
  <si>
    <t>Constraints</t>
  </si>
  <si>
    <t xml:space="preserve">1. Resources will be constrained to four full time FTE personnel + 1 System Administrator. The Agency does not have the budget to fund any additional resources for this project.
2. The project team will have direct access to Six Sigma Black Belts, but the project will be constrained by the fact that a Black Belt is not assigned full time to this project.
3. Programming support will be limited for the project and pulling extracts of data from source systems could be slow since a System Request must be submitted if canned extracts or queries are not available.  </t>
  </si>
  <si>
    <t>Assumptions</t>
  </si>
  <si>
    <t xml:space="preserve">1. The project is following a Six Sigma DMAIC approach. The agency has limited experience in doing projects according to this methodology. This project assumes that all stakeholders will understand and accept the six sigma related work products and deliverables. 
2. This project has support from the CIO and the Director of the PMO. This project assumes that this sponsorship and support is sufficient to push successful implementation of solutions that result from this project. </t>
  </si>
  <si>
    <t>Prepared by:</t>
  </si>
  <si>
    <t>Date:</t>
  </si>
  <si>
    <t>Datacenter Migration</t>
  </si>
  <si>
    <t>PMO</t>
  </si>
  <si>
    <t>1st of January 2022</t>
  </si>
  <si>
    <t>N/A</t>
  </si>
  <si>
    <t>Shahab Al Yamin Chawdhury</t>
  </si>
  <si>
    <t>Datacenter functionality &amp; operation</t>
  </si>
  <si>
    <t>11th of December 2022</t>
  </si>
  <si>
    <t xml:space="preserve">Project Management Office staff will provide some administrative help. Projects that are reviewed may get tasked to help with data gathering and collection, HW movement etc. </t>
  </si>
  <si>
    <t xml:space="preserve">At least two of the core team members will need network access to the Project Management System (KAM Lutfullah &amp; SK Faisal). The project will also need programming support to extract data from two other systems: All NMS and AppPlat NMS for IS Configuration &amp; Verification. </t>
  </si>
  <si>
    <t>Vendor Name - TBA</t>
  </si>
  <si>
    <t>In House - NOC Team</t>
  </si>
  <si>
    <t>Logistics</t>
  </si>
  <si>
    <t>In House - Admin Team</t>
  </si>
  <si>
    <t>Amount-BDT</t>
  </si>
  <si>
    <t>Rate-BDT</t>
  </si>
  <si>
    <t xml:space="preserve">HW &amp; SW Configuration </t>
  </si>
  <si>
    <t>In House - NOC Team, Dev Team</t>
  </si>
  <si>
    <t>VA/PT</t>
  </si>
  <si>
    <t>In House - CSOC Team</t>
  </si>
  <si>
    <t xml:space="preserve">All personnel assigned to IT Developmental Projects, including Project Managers, Project Analyst, Project Planners, Project Schedulers, and Budget Managers. All personnel who provide leadership support above the project level, including the Chief Information Security Officer, the CISO Staff, Directors and Senior Managers within the IT Department and outside departments or agencies that have an interest in the cost performance of IT investments within the agency. </t>
  </si>
  <si>
    <t>Chief Information Security Officer and Chief Technology Officer</t>
  </si>
  <si>
    <t>Rack (2)
Power (2)
Internet (40mbps)</t>
  </si>
  <si>
    <t>Colocation Addition
(Monthly recurring chargeable items)</t>
  </si>
  <si>
    <t>Project Charter: Establish new datacenter and move existing datacenter devices to the new one</t>
  </si>
  <si>
    <t>This project is limited to only the project that are considered "developmental" since these projects must report Earned Value Management and these projects currently rely on the Project Management System for cost data. NOC team will devise the transformation &amp; movement checklist to transfer OLD-DC devices to the new DC</t>
  </si>
  <si>
    <t>Network &amp; internet availability</t>
  </si>
  <si>
    <t>3rd Party channel availability without having more than 3 HOP (source&gt;&lt;DC&gt;&lt;destination)</t>
  </si>
  <si>
    <t>All MNO Connectivity with Fiber Back Bone</t>
  </si>
  <si>
    <t>Lambda ring network connectivity for DC, NDC, DR</t>
  </si>
  <si>
    <t>Power</t>
  </si>
  <si>
    <t>Internet</t>
  </si>
  <si>
    <t>Channel</t>
  </si>
  <si>
    <t>MNO</t>
  </si>
  <si>
    <t>3 Datacenter Links</t>
  </si>
  <si>
    <t>Maintenance on DC</t>
  </si>
  <si>
    <t>Monitoring</t>
  </si>
  <si>
    <t>Network monitoring services</t>
  </si>
  <si>
    <t>Goal</t>
  </si>
  <si>
    <t>UFCL Service Uptime Assurance to 99.99%</t>
  </si>
  <si>
    <t>Tasks</t>
  </si>
  <si>
    <t>Descriptions</t>
  </si>
  <si>
    <t>Percentile</t>
  </si>
  <si>
    <t>Manned maintenance</t>
  </si>
  <si>
    <t>Performance information related to the current datacenter is not reliable and accurate as reported in the discussion group. This information is extracted from the Project Management System. Processes are poorly defined, inconsistent, and prone to high error rates each month. 2 incidents were recorded of high severity, which led us to source for an identical service provider, as an ISP, an NTTN with IGW &amp; ICX, back-haul connectivity, MNO connectivity etc. to colocate our platform</t>
  </si>
  <si>
    <t>Critical business decisions regarding IT investments depend upon reliable and accurate cost information. The current process needs upgradation and there are material distortions to the reporting of actual costs for IT projects within the Project Management System. This project will attempt to fix this broken process and give management the correct information needed for properly managing multi-million dollar investments in information technology for a future readiness in a Tier-III datacenter. The main benefit of this project has to do with improving the integrity of critical business application, data and the corresponding decision making processes surrounding this data, such as the Monthly Performance Reports.</t>
  </si>
  <si>
    <t>Design and develop a complete set of solutions to address root causes behind the impairment of actual cost data in the Project Management System for the uncontrolled downtime of the platform, placed in the current datacenter. At the highest level, this involves two data streams: Timesheets for Labor Costs and Expense Entries for all other costs. Determine the causes behind timesheets not processed and / or processed incorrectly. Determine the causes behind expense entries not processed and / or processed incorrectly. Determine the full extent of the problem through data analysis, interviews, and other tests regarding the current datacenter establishment. Develop solutions for improving all the application and network processes and monitor the results of the implemented solutions with the CISO staff.</t>
  </si>
  <si>
    <t>Project Charter, Stakeholder Analysis, Thought Process Map, Critical to Quality Characteristics, Pareto Chart of Errors in Cost Data, Attribute Measurement System Analysis on the platform, Baseline DPMO / Sigma Levels, Root Cause Analysis, Hypothesis Testing, Statistical Process Control Charts, Proposed Solutions, Pilot Tests, Solutions Rating Matrix, Error Proofing, Improvement Implementation Plan, Control Plans, Standard Operating Procedures, Training Modules, and Project Summary Close Out</t>
  </si>
  <si>
    <t>Partner Support</t>
  </si>
  <si>
    <t>Relevant partners for HW</t>
  </si>
  <si>
    <t>3rd Party Channel Movement</t>
  </si>
  <si>
    <t>Sanitization</t>
  </si>
  <si>
    <t xml:space="preserve">Fooding &amp; Hotel Cost </t>
  </si>
  <si>
    <t>Support for In-house team members</t>
  </si>
  <si>
    <t>Total Cost</t>
  </si>
  <si>
    <t>Estimated Costs (BDT)</t>
  </si>
  <si>
    <t>Expected Savings (if any)</t>
  </si>
  <si>
    <t>Consistency of sustainable power and precision air conditioners</t>
  </si>
  <si>
    <t>Md. Hafizullah (CTO) owns the overall process over this movement reporting for IT Hardware movement to the new DC. Each Project Manager must make sure they follow a set of procedures for capturing and reporting actual costs correctly. The Project Management Office provides oversight and support for the processes and completion reporting of activities.</t>
  </si>
  <si>
    <t>Lambda speed</t>
  </si>
  <si>
    <t>PDC to NDC or FDC is 2ms&lt; | PDC &amp; NDC to FDR 3ms&lt;</t>
  </si>
  <si>
    <t>DC Network Devices</t>
  </si>
  <si>
    <t>Extra Notes:</t>
  </si>
  <si>
    <t>This project will attempt to identify root causes behind distortions with actual project cost data in the Project Management System and implement solutions to fix broken processes in capturing and reporting business losses accordingly, while finalizing a new datacenter and relocate the complete platform</t>
  </si>
  <si>
    <t>Shahab Al Yamin Chawdhury. In addition to the five core team members, System Administrative support &amp; deliverables is understood for the life cycle of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</si>
</sst>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mmmm\ d\,\ yyyy;@"/>
    <numFmt numFmtId="165" formatCode="&quot;$&quot;#,##0"/>
    <numFmt numFmtId="166" formatCode="&quot;$&quot;#,##0.00"/>
    <numFmt numFmtId="167" formatCode="[$-F800]dddd\,\ mmmm\ dd\,\ yyyy"/>
  </numFmts>
  <fonts count="17" x14ac:knownFonts="1">
    <font>
      <sz val="11"/>
      <color theme="1"/>
      <name val="Calibri"/>
      <family val="2"/>
      <scheme val="minor"/>
    </font>
    <font>
      <sz val="11"/>
      <color rgb="FF000000"/>
      <name val="Calibri"/>
      <charset val="1"/>
    </font>
    <font>
      <sz val="24"/>
      <color theme="1"/>
      <name val="Calibri"/>
      <family val="2"/>
      <scheme val="minor"/>
    </font>
    <font>
      <b/>
      <sz val="11"/>
      <color theme="0"/>
      <name val="Calibri"/>
      <family val="2"/>
      <scheme val="minor"/>
    </font>
    <font>
      <b/>
      <sz val="11"/>
      <color theme="1"/>
      <name val="Calibri"/>
      <family val="2"/>
      <scheme val="minor"/>
    </font>
    <font>
      <sz val="11"/>
      <color rgb="FF000000"/>
      <name val="Calibri"/>
      <family val="2"/>
      <scheme val="minor"/>
    </font>
    <font>
      <sz val="10"/>
      <name val="Arial"/>
    </font>
    <font>
      <u/>
      <sz val="10"/>
      <color indexed="12"/>
      <name val="Arial"/>
      <family val="2"/>
    </font>
    <font>
      <b/>
      <sz val="9"/>
      <name val="Calibri"/>
      <family val="2"/>
      <scheme val="minor"/>
    </font>
    <font>
      <sz val="9"/>
      <name val="Calibri"/>
      <family val="2"/>
      <scheme val="minor"/>
    </font>
    <font>
      <b/>
      <sz val="16"/>
      <name val="Calibri"/>
      <family val="2"/>
      <scheme val="minor"/>
    </font>
    <font>
      <u/>
      <sz val="11"/>
      <color theme="10"/>
      <name val="Calibri"/>
      <family val="2"/>
      <scheme val="minor"/>
    </font>
    <font>
      <b/>
      <sz val="9"/>
      <color indexed="9"/>
      <name val="Calibri"/>
      <family val="2"/>
      <scheme val="minor"/>
    </font>
    <font>
      <u/>
      <sz val="9"/>
      <color theme="10"/>
      <name val="Calibri"/>
      <family val="2"/>
      <scheme val="minor"/>
    </font>
    <font>
      <sz val="9"/>
      <color indexed="9"/>
      <name val="Calibri"/>
      <family val="2"/>
      <scheme val="minor"/>
    </font>
    <font>
      <sz val="16"/>
      <name val="Calibri"/>
      <family val="2"/>
      <scheme val="minor"/>
    </font>
    <font>
      <b/>
      <sz val="9"/>
      <color theme="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E699"/>
        <bgColor indexed="64"/>
      </patternFill>
    </fill>
    <fill>
      <patternFill patternType="solid">
        <fgColor rgb="FFFFC000"/>
        <bgColor indexed="64"/>
      </patternFill>
    </fill>
    <fill>
      <patternFill patternType="solid">
        <fgColor theme="5"/>
        <bgColor theme="5"/>
      </patternFill>
    </fill>
    <fill>
      <patternFill patternType="solid">
        <fgColor theme="0"/>
        <bgColor indexed="64"/>
      </patternFill>
    </fill>
    <fill>
      <patternFill patternType="solid">
        <fgColor theme="2" tint="-9.9978637043366805E-2"/>
        <bgColor indexed="64"/>
      </patternFill>
    </fill>
    <fill>
      <patternFill patternType="solid">
        <fgColor indexed="10"/>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rgb="FF92D050"/>
        <bgColor indexed="64"/>
      </patternFill>
    </fill>
    <fill>
      <patternFill patternType="solid">
        <fgColor theme="7"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theme="3"/>
      </left>
      <right style="thin">
        <color theme="3"/>
      </right>
      <top style="thin">
        <color theme="3"/>
      </top>
      <bottom style="thin">
        <color theme="3"/>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22"/>
      </left>
      <right/>
      <top style="thin">
        <color indexed="22"/>
      </top>
      <bottom/>
      <diagonal/>
    </border>
    <border>
      <left/>
      <right style="thin">
        <color indexed="22"/>
      </right>
      <top style="thin">
        <color indexed="22"/>
      </top>
      <bottom/>
      <diagonal/>
    </border>
    <border>
      <left style="thin">
        <color indexed="22"/>
      </left>
      <right style="thin">
        <color indexed="22"/>
      </right>
      <top style="double">
        <color indexed="63"/>
      </top>
      <bottom style="double">
        <color indexed="63"/>
      </bottom>
      <diagonal/>
    </border>
    <border>
      <left/>
      <right/>
      <top style="thin">
        <color indexed="22"/>
      </top>
      <bottom/>
      <diagonal/>
    </border>
  </borders>
  <cellStyleXfs count="4">
    <xf numFmtId="0" fontId="0" fillId="0" borderId="0"/>
    <xf numFmtId="0" fontId="6" fillId="0" borderId="0"/>
    <xf numFmtId="0" fontId="7" fillId="0" borderId="0" applyNumberFormat="0" applyFill="0" applyBorder="0" applyAlignment="0" applyProtection="0">
      <alignment vertical="top"/>
      <protection locked="0"/>
    </xf>
    <xf numFmtId="0" fontId="11" fillId="0" borderId="0" applyNumberFormat="0" applyFill="0" applyBorder="0" applyAlignment="0" applyProtection="0"/>
  </cellStyleXfs>
  <cellXfs count="140">
    <xf numFmtId="0" fontId="0" fillId="0" borderId="0" xfId="0"/>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left" vertical="center"/>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49" fontId="5" fillId="0" borderId="1" xfId="0" applyNumberFormat="1" applyFont="1" applyBorder="1" applyAlignment="1">
      <alignment horizontal="left" vertical="center" wrapText="1"/>
    </xf>
    <xf numFmtId="49" fontId="5" fillId="0" borderId="2" xfId="0" applyNumberFormat="1" applyFont="1" applyBorder="1" applyAlignment="1">
      <alignment horizontal="left" vertical="center" wrapText="1"/>
    </xf>
    <xf numFmtId="0" fontId="0" fillId="0" borderId="2" xfId="0" applyBorder="1" applyAlignment="1">
      <alignment horizontal="left"/>
    </xf>
    <xf numFmtId="0" fontId="5" fillId="0" borderId="1" xfId="0" applyFont="1" applyBorder="1" applyAlignment="1">
      <alignment horizontal="left" vertical="center"/>
    </xf>
    <xf numFmtId="0" fontId="5" fillId="0" borderId="2" xfId="0" applyFont="1" applyBorder="1" applyAlignment="1">
      <alignment horizontal="left" vertical="center"/>
    </xf>
    <xf numFmtId="0" fontId="0" fillId="6" borderId="6" xfId="0" applyFill="1" applyBorder="1" applyAlignment="1">
      <alignment vertical="center"/>
    </xf>
    <xf numFmtId="0" fontId="0" fillId="0" borderId="7" xfId="0" applyBorder="1" applyAlignment="1">
      <alignment horizontal="center" vertical="center"/>
    </xf>
    <xf numFmtId="0" fontId="0" fillId="0" borderId="7" xfId="0" applyBorder="1" applyAlignment="1">
      <alignment horizontal="left" vertical="center" wrapText="1"/>
    </xf>
    <xf numFmtId="0" fontId="0" fillId="0" borderId="6" xfId="0" applyBorder="1"/>
    <xf numFmtId="0" fontId="0" fillId="0" borderId="7" xfId="0" applyBorder="1" applyAlignment="1">
      <alignment horizontal="left" vertical="center"/>
    </xf>
    <xf numFmtId="0" fontId="0" fillId="0" borderId="2" xfId="0" applyBorder="1" applyAlignment="1">
      <alignment vertical="center"/>
    </xf>
    <xf numFmtId="49" fontId="0" fillId="0" borderId="1" xfId="0" applyNumberFormat="1" applyBorder="1" applyAlignment="1">
      <alignment horizontal="left" vertical="center"/>
    </xf>
    <xf numFmtId="49" fontId="0" fillId="0" borderId="2" xfId="0" applyNumberFormat="1" applyBorder="1" applyAlignment="1">
      <alignment horizontal="left" vertical="center" wrapText="1"/>
    </xf>
    <xf numFmtId="49" fontId="0" fillId="0" borderId="2" xfId="0" applyNumberFormat="1" applyBorder="1" applyAlignment="1">
      <alignment horizontal="left" vertical="center"/>
    </xf>
    <xf numFmtId="0" fontId="0" fillId="0" borderId="0" xfId="0" applyAlignment="1">
      <alignment horizontal="left" vertical="center" wrapText="1"/>
    </xf>
    <xf numFmtId="0" fontId="0" fillId="0" borderId="10" xfId="0" applyBorder="1" applyAlignment="1">
      <alignment vertical="center"/>
    </xf>
    <xf numFmtId="0" fontId="0" fillId="7" borderId="2" xfId="0" applyFill="1" applyBorder="1" applyAlignment="1">
      <alignment horizontal="left" vertical="center"/>
    </xf>
    <xf numFmtId="0" fontId="0" fillId="0" borderId="1" xfId="0" quotePrefix="1" applyBorder="1" applyAlignment="1">
      <alignment vertical="center"/>
    </xf>
    <xf numFmtId="0" fontId="0" fillId="0" borderId="2" xfId="0" quotePrefix="1" applyBorder="1" applyAlignment="1">
      <alignment vertical="center" wrapText="1"/>
    </xf>
    <xf numFmtId="0" fontId="0" fillId="0" borderId="2" xfId="0" quotePrefix="1" applyBorder="1" applyAlignment="1">
      <alignment vertical="center"/>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9" xfId="0" applyFont="1"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horizontal="left" vertical="center"/>
    </xf>
    <xf numFmtId="0" fontId="4" fillId="0" borderId="5" xfId="0" applyFont="1" applyBorder="1" applyAlignment="1">
      <alignment horizontal="center" vertical="center"/>
    </xf>
    <xf numFmtId="0" fontId="4" fillId="0" borderId="11" xfId="0" applyFont="1" applyBorder="1" applyAlignment="1">
      <alignment horizontal="left" vertical="center" wrapText="1"/>
    </xf>
    <xf numFmtId="0" fontId="4" fillId="0" borderId="11" xfId="0" applyFont="1" applyBorder="1" applyAlignment="1">
      <alignment horizontal="left" vertical="center"/>
    </xf>
    <xf numFmtId="0" fontId="0" fillId="0" borderId="12" xfId="0" applyBorder="1" applyAlignment="1">
      <alignment vertical="center"/>
    </xf>
    <xf numFmtId="0" fontId="0" fillId="0" borderId="3" xfId="0" applyBorder="1" applyAlignment="1">
      <alignment vertical="center"/>
    </xf>
    <xf numFmtId="0" fontId="0" fillId="0" borderId="3" xfId="0" applyBorder="1" applyAlignment="1">
      <alignment horizontal="left"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0" fillId="0" borderId="4" xfId="0" applyBorder="1" applyAlignment="1">
      <alignment vertical="center"/>
    </xf>
    <xf numFmtId="0" fontId="0" fillId="0" borderId="16" xfId="0" applyBorder="1" applyAlignment="1">
      <alignment horizontal="left" vertical="center"/>
    </xf>
    <xf numFmtId="0" fontId="4" fillId="0" borderId="15" xfId="0" applyFont="1" applyBorder="1" applyAlignment="1">
      <alignment horizontal="left" vertical="center"/>
    </xf>
    <xf numFmtId="0" fontId="0" fillId="0" borderId="13" xfId="0" applyBorder="1" applyAlignment="1">
      <alignment horizontal="left" vertical="center"/>
    </xf>
    <xf numFmtId="0" fontId="0" fillId="0" borderId="4" xfId="0" applyBorder="1" applyAlignment="1">
      <alignment vertical="center" wrapText="1"/>
    </xf>
    <xf numFmtId="0" fontId="8" fillId="0" borderId="23" xfId="1" applyFont="1" applyBorder="1" applyAlignment="1">
      <alignment horizontal="left" vertical="center" indent="1"/>
    </xf>
    <xf numFmtId="0" fontId="8" fillId="0" borderId="23" xfId="1" applyFont="1" applyBorder="1" applyAlignment="1">
      <alignment horizontal="center" vertical="center" wrapText="1"/>
    </xf>
    <xf numFmtId="0" fontId="8" fillId="0" borderId="18" xfId="1" applyFont="1" applyBorder="1" applyAlignment="1">
      <alignment horizontal="left" vertical="center" indent="1"/>
    </xf>
    <xf numFmtId="0" fontId="9" fillId="0" borderId="20" xfId="1" applyFont="1" applyBorder="1" applyAlignment="1">
      <alignment horizontal="left" vertical="center" wrapText="1" indent="1"/>
    </xf>
    <xf numFmtId="167" fontId="9" fillId="0" borderId="20" xfId="1" applyNumberFormat="1" applyFont="1" applyBorder="1" applyAlignment="1">
      <alignment horizontal="right" vertical="center" indent="1"/>
    </xf>
    <xf numFmtId="167" fontId="9" fillId="0" borderId="20" xfId="1" applyNumberFormat="1" applyFont="1" applyBorder="1" applyAlignment="1">
      <alignment horizontal="left" vertical="center" wrapText="1" indent="1"/>
    </xf>
    <xf numFmtId="0" fontId="8" fillId="0" borderId="19" xfId="1" applyFont="1" applyBorder="1" applyAlignment="1">
      <alignment horizontal="left" vertical="center" indent="1"/>
    </xf>
    <xf numFmtId="0" fontId="8" fillId="0" borderId="18" xfId="1" applyFont="1" applyBorder="1" applyAlignment="1">
      <alignment horizontal="left" vertical="center" wrapText="1" indent="1"/>
    </xf>
    <xf numFmtId="0" fontId="8" fillId="0" borderId="17" xfId="1" applyFont="1" applyBorder="1" applyAlignment="1">
      <alignment horizontal="left" vertical="center" indent="1"/>
    </xf>
    <xf numFmtId="0" fontId="9" fillId="0" borderId="0" xfId="1" applyFont="1"/>
    <xf numFmtId="0" fontId="9" fillId="0" borderId="21" xfId="1" applyFont="1" applyBorder="1"/>
    <xf numFmtId="0" fontId="9" fillId="0" borderId="22" xfId="1" applyFont="1" applyBorder="1"/>
    <xf numFmtId="0" fontId="13" fillId="0" borderId="20" xfId="3" applyNumberFormat="1" applyFont="1" applyBorder="1" applyAlignment="1" applyProtection="1">
      <alignment horizontal="left" vertical="center" wrapText="1" indent="1"/>
    </xf>
    <xf numFmtId="164" fontId="9" fillId="0" borderId="20" xfId="1" applyNumberFormat="1" applyFont="1" applyBorder="1" applyAlignment="1">
      <alignment horizontal="left" vertical="center" wrapText="1" indent="1"/>
    </xf>
    <xf numFmtId="166" fontId="9" fillId="0" borderId="20" xfId="1" applyNumberFormat="1" applyFont="1" applyBorder="1" applyAlignment="1">
      <alignment horizontal="left" vertical="center" indent="1"/>
    </xf>
    <xf numFmtId="0" fontId="8" fillId="0" borderId="0" xfId="1" applyFont="1"/>
    <xf numFmtId="166" fontId="8" fillId="8" borderId="20" xfId="1" applyNumberFormat="1" applyFont="1" applyFill="1" applyBorder="1" applyAlignment="1">
      <alignment horizontal="center" vertical="center"/>
    </xf>
    <xf numFmtId="0" fontId="12" fillId="10" borderId="20" xfId="1" applyFont="1" applyFill="1" applyBorder="1" applyAlignment="1">
      <alignment horizontal="center" vertical="center"/>
    </xf>
    <xf numFmtId="3" fontId="9" fillId="0" borderId="20" xfId="1" applyNumberFormat="1" applyFont="1" applyBorder="1" applyAlignment="1">
      <alignment horizontal="right" vertical="center" indent="1"/>
    </xf>
    <xf numFmtId="3" fontId="9" fillId="8" borderId="20" xfId="1" applyNumberFormat="1" applyFont="1" applyFill="1" applyBorder="1" applyAlignment="1">
      <alignment vertical="center"/>
    </xf>
    <xf numFmtId="0" fontId="9" fillId="0" borderId="19" xfId="1" applyFont="1" applyBorder="1" applyAlignment="1">
      <alignment horizontal="left" vertical="center" wrapText="1" indent="1"/>
    </xf>
    <xf numFmtId="166" fontId="12" fillId="10" borderId="20" xfId="1" applyNumberFormat="1" applyFont="1" applyFill="1" applyBorder="1" applyAlignment="1">
      <alignment horizontal="center" vertical="center" wrapText="1"/>
    </xf>
    <xf numFmtId="0" fontId="9" fillId="9" borderId="20" xfId="1" applyNumberFormat="1" applyFont="1" applyFill="1" applyBorder="1" applyAlignment="1">
      <alignment vertical="center"/>
    </xf>
    <xf numFmtId="0" fontId="9" fillId="0" borderId="17" xfId="1" applyFont="1" applyBorder="1" applyAlignment="1">
      <alignment horizontal="left" vertical="center" wrapText="1" indent="1"/>
    </xf>
    <xf numFmtId="166" fontId="9" fillId="0" borderId="17" xfId="1" applyNumberFormat="1" applyFont="1" applyBorder="1" applyAlignment="1">
      <alignment horizontal="right" vertical="center" indent="1"/>
    </xf>
    <xf numFmtId="165" fontId="9" fillId="0" borderId="17" xfId="1" applyNumberFormat="1" applyFont="1" applyFill="1" applyBorder="1" applyAlignment="1">
      <alignment vertical="center"/>
    </xf>
    <xf numFmtId="0" fontId="9" fillId="0" borderId="18" xfId="1" applyFont="1" applyBorder="1" applyAlignment="1">
      <alignment horizontal="left" vertical="center" wrapText="1"/>
    </xf>
    <xf numFmtId="0" fontId="9" fillId="0" borderId="17" xfId="1" applyFont="1" applyBorder="1" applyAlignment="1">
      <alignment horizontal="right" vertical="center" wrapText="1"/>
    </xf>
    <xf numFmtId="0" fontId="9" fillId="0" borderId="17" xfId="1" applyFont="1" applyBorder="1" applyAlignment="1">
      <alignment vertical="center" wrapText="1"/>
    </xf>
    <xf numFmtId="0" fontId="9" fillId="0" borderId="19" xfId="1" applyFont="1" applyBorder="1" applyAlignment="1">
      <alignment vertical="center" wrapText="1"/>
    </xf>
    <xf numFmtId="165" fontId="9" fillId="9" borderId="20" xfId="1" applyNumberFormat="1" applyFont="1" applyFill="1" applyBorder="1" applyAlignment="1">
      <alignment vertical="center"/>
    </xf>
    <xf numFmtId="3" fontId="16" fillId="8" borderId="20" xfId="1" applyNumberFormat="1" applyFont="1" applyFill="1" applyBorder="1" applyAlignment="1">
      <alignment vertical="center"/>
    </xf>
    <xf numFmtId="1" fontId="9" fillId="0" borderId="20" xfId="1" applyNumberFormat="1" applyFont="1" applyBorder="1" applyAlignment="1">
      <alignment horizontal="left" vertical="center" wrapText="1" indent="1"/>
    </xf>
    <xf numFmtId="0" fontId="8" fillId="12" borderId="23" xfId="1" applyFont="1" applyFill="1" applyBorder="1" applyAlignment="1">
      <alignment horizontal="center" vertical="center"/>
    </xf>
    <xf numFmtId="3" fontId="9" fillId="12" borderId="20" xfId="1" applyNumberFormat="1" applyFont="1" applyFill="1" applyBorder="1" applyAlignment="1">
      <alignment horizontal="right" vertical="center" indent="1"/>
    </xf>
    <xf numFmtId="3" fontId="8" fillId="12" borderId="28" xfId="1" applyNumberFormat="1" applyFont="1" applyFill="1" applyBorder="1" applyAlignment="1">
      <alignment vertical="center"/>
    </xf>
    <xf numFmtId="165" fontId="8" fillId="8" borderId="20" xfId="1" applyNumberFormat="1" applyFont="1" applyFill="1" applyBorder="1" applyAlignment="1">
      <alignment horizontal="right" vertical="center"/>
    </xf>
    <xf numFmtId="0" fontId="8" fillId="0" borderId="18" xfId="1" applyFont="1" applyBorder="1" applyAlignment="1">
      <alignment horizontal="left" vertical="center" wrapText="1" indent="1"/>
    </xf>
    <xf numFmtId="0" fontId="9" fillId="0" borderId="19" xfId="1" applyFont="1" applyBorder="1" applyAlignment="1">
      <alignment horizontal="left" vertical="center" wrapText="1" indent="1"/>
    </xf>
    <xf numFmtId="0" fontId="10" fillId="2" borderId="0" xfId="1" applyFont="1" applyFill="1" applyAlignment="1">
      <alignment horizontal="center" vertical="center" wrapText="1"/>
    </xf>
    <xf numFmtId="0" fontId="15" fillId="2" borderId="0" xfId="1" applyFont="1" applyFill="1"/>
    <xf numFmtId="0" fontId="8" fillId="4" borderId="17" xfId="1" applyFont="1" applyFill="1" applyBorder="1" applyAlignment="1">
      <alignment horizontal="left" vertical="center" wrapText="1"/>
    </xf>
    <xf numFmtId="0" fontId="9" fillId="4" borderId="17" xfId="1" applyFont="1" applyFill="1" applyBorder="1" applyAlignment="1">
      <alignment wrapText="1"/>
    </xf>
    <xf numFmtId="0" fontId="9" fillId="13" borderId="26" xfId="1" applyFont="1" applyFill="1" applyBorder="1" applyAlignment="1">
      <alignment horizontal="center" vertical="center"/>
    </xf>
    <xf numFmtId="0" fontId="9" fillId="13" borderId="29" xfId="1" applyFont="1" applyFill="1" applyBorder="1" applyAlignment="1">
      <alignment horizontal="center" vertical="center"/>
    </xf>
    <xf numFmtId="0" fontId="9" fillId="13" borderId="27" xfId="1" applyFont="1" applyFill="1" applyBorder="1" applyAlignment="1">
      <alignment horizontal="center" vertical="center"/>
    </xf>
    <xf numFmtId="0" fontId="9" fillId="0" borderId="17" xfId="1" applyFont="1" applyBorder="1" applyAlignment="1">
      <alignment horizontal="left" vertical="center" wrapText="1"/>
    </xf>
    <xf numFmtId="0" fontId="9" fillId="0" borderId="17" xfId="1" applyFont="1" applyBorder="1" applyAlignment="1">
      <alignment vertical="center" wrapText="1"/>
    </xf>
    <xf numFmtId="0" fontId="9" fillId="0" borderId="19" xfId="1" applyFont="1" applyBorder="1" applyAlignment="1">
      <alignment vertical="center" wrapText="1"/>
    </xf>
    <xf numFmtId="0" fontId="8" fillId="0" borderId="19" xfId="1" applyFont="1" applyBorder="1" applyAlignment="1">
      <alignment horizontal="left" vertical="center" wrapText="1" indent="1"/>
    </xf>
    <xf numFmtId="0" fontId="8" fillId="0" borderId="23" xfId="1" applyFont="1" applyBorder="1" applyAlignment="1">
      <alignment horizontal="left" vertical="center" indent="1"/>
    </xf>
    <xf numFmtId="0" fontId="9" fillId="0" borderId="24" xfId="1" applyFont="1" applyBorder="1" applyAlignment="1">
      <alignment horizontal="left" vertical="center" indent="1"/>
    </xf>
    <xf numFmtId="0" fontId="9" fillId="0" borderId="25" xfId="1" applyFont="1" applyBorder="1" applyAlignment="1">
      <alignment horizontal="left" vertical="center" indent="1"/>
    </xf>
    <xf numFmtId="166" fontId="9" fillId="9" borderId="17" xfId="1" applyNumberFormat="1" applyFont="1" applyFill="1" applyBorder="1" applyAlignment="1">
      <alignment vertical="center" wrapText="1"/>
    </xf>
    <xf numFmtId="0" fontId="8" fillId="0" borderId="26" xfId="1" applyFont="1" applyBorder="1" applyAlignment="1">
      <alignment horizontal="left" vertical="center" wrapText="1" indent="1"/>
    </xf>
    <xf numFmtId="0" fontId="9" fillId="0" borderId="27" xfId="1" applyFont="1" applyBorder="1" applyAlignment="1">
      <alignment horizontal="left" vertical="center" wrapText="1" indent="1"/>
    </xf>
    <xf numFmtId="0" fontId="9" fillId="0" borderId="21" xfId="1" applyFont="1" applyBorder="1" applyAlignment="1">
      <alignment horizontal="left" vertical="center" wrapText="1" indent="1"/>
    </xf>
    <xf numFmtId="0" fontId="9" fillId="0" borderId="22" xfId="1" applyFont="1" applyBorder="1" applyAlignment="1">
      <alignment horizontal="left" vertical="center" wrapText="1" indent="1"/>
    </xf>
    <xf numFmtId="0" fontId="9" fillId="0" borderId="23" xfId="1" applyFont="1" applyBorder="1" applyAlignment="1">
      <alignment horizontal="left" vertical="center" wrapText="1" indent="1"/>
    </xf>
    <xf numFmtId="0" fontId="9" fillId="0" borderId="25" xfId="1" applyFont="1" applyBorder="1" applyAlignment="1">
      <alignment horizontal="left" vertical="center" wrapText="1" indent="1"/>
    </xf>
    <xf numFmtId="0" fontId="8" fillId="0" borderId="18" xfId="1" applyFont="1" applyBorder="1" applyAlignment="1">
      <alignment horizontal="left" vertical="center" wrapText="1"/>
    </xf>
    <xf numFmtId="0" fontId="9" fillId="0" borderId="19" xfId="1" applyFont="1" applyBorder="1" applyAlignment="1">
      <alignment horizontal="left" vertical="center" wrapText="1"/>
    </xf>
    <xf numFmtId="0" fontId="9" fillId="0" borderId="18" xfId="1" applyFont="1" applyBorder="1" applyAlignment="1">
      <alignment horizontal="left" vertical="center" wrapText="1"/>
    </xf>
    <xf numFmtId="0" fontId="12" fillId="10" borderId="18" xfId="1" applyFont="1" applyFill="1" applyBorder="1" applyAlignment="1">
      <alignment horizontal="center" vertical="center" wrapText="1"/>
    </xf>
    <xf numFmtId="0" fontId="12" fillId="10" borderId="19" xfId="1" applyFont="1" applyFill="1" applyBorder="1" applyAlignment="1">
      <alignment horizontal="center" vertical="center" wrapText="1"/>
    </xf>
    <xf numFmtId="0" fontId="9" fillId="0" borderId="18" xfId="1" applyFont="1" applyBorder="1" applyAlignment="1">
      <alignment horizontal="right" vertical="center" wrapText="1" indent="1"/>
    </xf>
    <xf numFmtId="0" fontId="9" fillId="0" borderId="19" xfId="1" applyFont="1" applyBorder="1" applyAlignment="1">
      <alignment horizontal="right" vertical="center" wrapText="1" indent="1"/>
    </xf>
    <xf numFmtId="164" fontId="9" fillId="0" borderId="17" xfId="1" applyNumberFormat="1" applyFont="1" applyBorder="1" applyAlignment="1">
      <alignment vertical="center" wrapText="1"/>
    </xf>
    <xf numFmtId="164" fontId="9" fillId="0" borderId="19" xfId="1" applyNumberFormat="1" applyFont="1" applyBorder="1" applyAlignment="1">
      <alignment vertical="center" wrapText="1"/>
    </xf>
    <xf numFmtId="0" fontId="8" fillId="0" borderId="18" xfId="1" applyFont="1" applyBorder="1" applyAlignment="1">
      <alignment horizontal="center" vertical="center" wrapText="1"/>
    </xf>
    <xf numFmtId="0" fontId="9" fillId="0" borderId="19" xfId="1" applyFont="1" applyBorder="1" applyAlignment="1">
      <alignment horizontal="center" vertical="center" wrapText="1"/>
    </xf>
    <xf numFmtId="0" fontId="8" fillId="11" borderId="18" xfId="1" applyFont="1" applyFill="1" applyBorder="1" applyAlignment="1">
      <alignment horizontal="left" vertical="center" wrapText="1"/>
    </xf>
    <xf numFmtId="0" fontId="9" fillId="11" borderId="17" xfId="1" applyFont="1" applyFill="1" applyBorder="1" applyAlignment="1">
      <alignment horizontal="left" vertical="center" wrapText="1"/>
    </xf>
    <xf numFmtId="0" fontId="9" fillId="11" borderId="17" xfId="1" applyFont="1" applyFill="1" applyBorder="1" applyAlignment="1">
      <alignment vertical="center" wrapText="1"/>
    </xf>
    <xf numFmtId="0" fontId="9" fillId="11" borderId="19" xfId="1" applyFont="1" applyFill="1" applyBorder="1" applyAlignment="1">
      <alignment vertical="center" wrapText="1"/>
    </xf>
    <xf numFmtId="0" fontId="14" fillId="10" borderId="19" xfId="1" applyFont="1" applyFill="1" applyBorder="1" applyAlignment="1">
      <alignment horizontal="center" vertical="center" wrapText="1"/>
    </xf>
    <xf numFmtId="0" fontId="9" fillId="0" borderId="17" xfId="1" applyFont="1" applyBorder="1" applyAlignment="1">
      <alignment horizontal="center" vertical="center" wrapText="1"/>
    </xf>
    <xf numFmtId="0" fontId="3" fillId="5" borderId="0" xfId="0" applyFont="1" applyFill="1" applyAlignment="1">
      <alignment horizontal="center" vertical="center"/>
    </xf>
    <xf numFmtId="0" fontId="0" fillId="3" borderId="0" xfId="0" applyFill="1" applyAlignment="1">
      <alignment horizontal="center"/>
    </xf>
    <xf numFmtId="0" fontId="0" fillId="4" borderId="0" xfId="0" applyFill="1" applyAlignment="1">
      <alignment horizontal="center"/>
    </xf>
    <xf numFmtId="0" fontId="2" fillId="2" borderId="0" xfId="0" applyFont="1" applyFill="1" applyAlignment="1">
      <alignment horizontal="center"/>
    </xf>
    <xf numFmtId="0" fontId="2" fillId="2" borderId="14" xfId="0" applyFont="1" applyFill="1" applyBorder="1" applyAlignment="1">
      <alignment horizontal="center"/>
    </xf>
  </cellXfs>
  <cellStyles count="4">
    <cellStyle name="Hyperlink" xfId="3" builtinId="8"/>
    <cellStyle name="Hyperlink 2" xfId="2" xr:uid="{9A1907E3-34A5-4F04-9B0F-764612794E96}"/>
    <cellStyle name="Normal" xfId="0" builtinId="0"/>
    <cellStyle name="Normal 2" xfId="1" xr:uid="{8790E7DD-9B6B-449E-8B64-AFEAEB907D18}"/>
  </cellStyles>
  <dxfs count="26">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top/>
        <bottom style="thin">
          <color indexed="64"/>
        </bottom>
        <vertical/>
        <horizontal/>
      </border>
    </dxf>
    <dxf>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alignment horizontal="left" vertical="top" textRotation="0" wrapText="1" indent="0" justifyLastLine="0" shrinkToFit="0" readingOrder="0"/>
    </dxf>
    <dxf>
      <alignment horizontal="center" vertical="center"/>
    </dxf>
    <dxf>
      <alignment horizontal="center" vertical="center"/>
    </dxf>
    <dxf>
      <alignment horizontal="center" vertic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266700</xdr:colOff>
      <xdr:row>0</xdr:row>
      <xdr:rowOff>114300</xdr:rowOff>
    </xdr:from>
    <xdr:to>
      <xdr:col>13</xdr:col>
      <xdr:colOff>89853</xdr:colOff>
      <xdr:row>53</xdr:row>
      <xdr:rowOff>76200</xdr:rowOff>
    </xdr:to>
    <xdr:pic>
      <xdr:nvPicPr>
        <xdr:cNvPr id="4" name="Picture 3">
          <a:extLst>
            <a:ext uri="{FF2B5EF4-FFF2-40B4-BE49-F238E27FC236}">
              <a16:creationId xmlns:a16="http://schemas.microsoft.com/office/drawing/2014/main" id="{0D5E5971-1D16-40A9-998B-F0C686E139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6300" y="114300"/>
          <a:ext cx="7138353" cy="10058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bfintech-my.sharepoint.com/Users/Monzourul/AppData/Roaming/Microsoft/Templates/Sales%20Seasonality%20by%20Month9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Seasonality by Month"/>
      <sheetName val="About JaxWorks"/>
    </sheetNames>
    <sheetDataSet>
      <sheetData sheetId="0">
        <row r="4">
          <cell r="B4" t="str">
            <v>For the Year 2003</v>
          </cell>
        </row>
        <row r="9">
          <cell r="B9" t="str">
            <v>Jan</v>
          </cell>
          <cell r="C9">
            <v>100000</v>
          </cell>
          <cell r="F9">
            <v>7.0000000000000007E-2</v>
          </cell>
        </row>
        <row r="10">
          <cell r="C10">
            <v>101300</v>
          </cell>
          <cell r="F10">
            <v>7.4999999999999997E-2</v>
          </cell>
        </row>
        <row r="11">
          <cell r="C11">
            <v>102616.9</v>
          </cell>
          <cell r="F11">
            <v>0.09</v>
          </cell>
        </row>
        <row r="12">
          <cell r="C12">
            <v>103950.9197</v>
          </cell>
          <cell r="F12">
            <v>0.09</v>
          </cell>
        </row>
        <row r="13">
          <cell r="C13">
            <v>105302.28165610001</v>
          </cell>
          <cell r="F13">
            <v>0.09</v>
          </cell>
        </row>
        <row r="14">
          <cell r="C14">
            <v>106671.211317629</v>
          </cell>
          <cell r="F14">
            <v>0.08</v>
          </cell>
        </row>
        <row r="15">
          <cell r="C15">
            <v>108057.93706475801</v>
          </cell>
          <cell r="F15">
            <v>7.0000000000000007E-2</v>
          </cell>
        </row>
        <row r="16">
          <cell r="C16">
            <v>109462.6902466</v>
          </cell>
          <cell r="F16">
            <v>9.5000000000000001E-2</v>
          </cell>
        </row>
        <row r="17">
          <cell r="C17">
            <v>110885.705219806</v>
          </cell>
          <cell r="F17">
            <v>0.09</v>
          </cell>
        </row>
        <row r="18">
          <cell r="C18">
            <v>112327.21938766399</v>
          </cell>
          <cell r="F18">
            <v>0.09</v>
          </cell>
        </row>
        <row r="19">
          <cell r="C19">
            <v>113787.473239703</v>
          </cell>
          <cell r="F19">
            <v>7.0000000000000007E-2</v>
          </cell>
        </row>
        <row r="20">
          <cell r="C20">
            <v>115266.710391819</v>
          </cell>
          <cell r="F20">
            <v>0.09</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8B3977-29B3-4A6C-AF3A-0D50355D005E}" name="Table1" displayName="Table1" ref="A5:H40" totalsRowShown="0">
  <autoFilter ref="A5:H40" xr:uid="{BB8B3977-29B3-4A6C-AF3A-0D50355D005E}"/>
  <tableColumns count="8">
    <tableColumn id="1" xr3:uid="{2640B0A6-2712-4B40-8B0B-BB69802A33C7}" name="SL" dataDxfId="25"/>
    <tableColumn id="2" xr3:uid="{AEEC8B08-8B3F-4610-B676-A8F956EB66CB}" name="Task"/>
    <tableColumn id="3" xr3:uid="{A1C0AEB6-F468-435C-884B-9BCA4566CC23}" name="Task Description"/>
    <tableColumn id="4" xr3:uid="{062564D6-8B70-4391-B0B1-6F36C7FC337E}" name="Dependency"/>
    <tableColumn id="5" xr3:uid="{1D1F300E-CDD5-49FE-B1C6-3A0983ADB0BA}" name="DC" dataDxfId="24"/>
    <tableColumn id="6" xr3:uid="{5AE02C3B-10AA-4BC9-AB2E-F21C8A04AF06}" name="NDC" dataDxfId="23"/>
    <tableColumn id="7" xr3:uid="{6796CDC5-1241-4A66-96D3-597B628EFDFC}" name="DR"/>
    <tableColumn id="8" xr3:uid="{2E173B36-4CE1-463E-8C95-92CBE161792C}" name="Remarks" dataDxfId="22"/>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8D8728-907A-476F-B1F7-7E0F855249D3}" name="Table2" displayName="Table2" ref="B2:K50" totalsRowShown="0" tableBorderDxfId="21">
  <autoFilter ref="B2:K50" xr:uid="{3A8D8728-907A-476F-B1F7-7E0F855249D3}"/>
  <tableColumns count="10">
    <tableColumn id="1" xr3:uid="{DCACCAF0-8E20-4A9A-BEDD-2D2D91622ED6}" name="SN" dataDxfId="20"/>
    <tableColumn id="2" xr3:uid="{36A3F104-B020-463D-B2AC-62304D67BBE2}" name="Device Type" dataDxfId="19"/>
    <tableColumn id="3" xr3:uid="{7B4ACF08-4316-49CD-B912-96690168E9B7}" name="Brand" dataDxfId="18"/>
    <tableColumn id="4" xr3:uid="{94304C72-7D95-472E-9D71-F9BED4828975}" name="Qty" dataDxfId="17"/>
    <tableColumn id="5" xr3:uid="{469D842C-4A4D-49AE-9940-E618A47BBBE4}" name="Model" dataDxfId="16"/>
    <tableColumn id="6" xr3:uid="{808F26B2-7E87-48AE-81A6-E55653A58BDA}" name="Serial / Part / Service Tag" dataDxfId="15"/>
    <tableColumn id="7" xr3:uid="{F11E2CBE-391B-4378-8057-4AF9A27A3298}" name="Operating System" dataDxfId="14"/>
    <tableColumn id="8" xr3:uid="{EDD240FA-AAAB-4F4C-B067-EE013240D071}" name="IP Address" dataDxfId="13"/>
    <tableColumn id="9" xr3:uid="{94C6EA6E-1D09-4CC7-BB8D-F23EC4BF8006}" name="Order Name" dataDxfId="12"/>
    <tableColumn id="10" xr3:uid="{E9B5C1A7-6243-4A88-B56E-B0F08C8FAA0F}" name="Purpose" dataDxfId="11"/>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60406E-D529-45A3-9F32-F674DF2E70A0}" name="Table3" displayName="Table3" ref="B2:K36" totalsRowShown="0" tableBorderDxfId="10">
  <autoFilter ref="B2:K36" xr:uid="{0E60406E-D529-45A3-9F32-F674DF2E70A0}"/>
  <tableColumns count="10">
    <tableColumn id="1" xr3:uid="{04B0A711-E888-4524-8F3F-BFEED78B7FB7}" name="SN" dataDxfId="9"/>
    <tableColumn id="2" xr3:uid="{DA0A1B45-A18B-47D1-85F1-098C67D3EC4E}" name="Device Type" dataDxfId="8"/>
    <tableColumn id="3" xr3:uid="{ADD51C04-5310-4672-BF52-6A049BAAE999}" name="Brand" dataDxfId="7"/>
    <tableColumn id="4" xr3:uid="{1B3AEF51-FEF0-4484-A5AF-3C20CBCE7E29}" name="Qty" dataDxfId="6"/>
    <tableColumn id="5" xr3:uid="{8D7426CF-A09D-45AF-9492-8CDCCA6297B4}" name="Model" dataDxfId="5"/>
    <tableColumn id="6" xr3:uid="{2713468E-0F48-4965-9585-3CDE799951BC}" name="Serial / Part / Service Tag" dataDxfId="4"/>
    <tableColumn id="7" xr3:uid="{CD7F5D83-5D7E-4B72-BF42-608DCA9F422C}" name="Operating System" dataDxfId="3"/>
    <tableColumn id="8" xr3:uid="{CD54198D-0978-45A7-9AB8-2E18283268FD}" name="IP Address" dataDxfId="2"/>
    <tableColumn id="9" xr3:uid="{40E67B54-200F-4C5E-8ACF-6535FC68134A}" name="Order Name" dataDxfId="1"/>
    <tableColumn id="10" xr3:uid="{AF3337C6-F7EE-4A1C-B7AA-B5DE342BCED0}" name="Purpose" dataDxfId="0"/>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AE321-E578-4A0A-BFFA-AFBCD822994E}">
  <sheetPr>
    <tabColor rgb="FFFFC000"/>
  </sheetPr>
  <dimension ref="A1:F75"/>
  <sheetViews>
    <sheetView showGridLines="0" tabSelected="1" showWhiteSpace="0" zoomScale="130" zoomScaleNormal="130" zoomScalePageLayoutView="90" workbookViewId="0">
      <selection activeCell="E74" sqref="E74:F74"/>
    </sheetView>
  </sheetViews>
  <sheetFormatPr defaultRowHeight="12" x14ac:dyDescent="0.2"/>
  <cols>
    <col min="1" max="1" width="19.5703125" style="67" customWidth="1"/>
    <col min="2" max="2" width="8.7109375" style="67" customWidth="1"/>
    <col min="3" max="3" width="47.28515625" style="67" customWidth="1"/>
    <col min="4" max="4" width="26.28515625" style="67" bestFit="1" customWidth="1"/>
    <col min="5" max="5" width="5.85546875" style="67" customWidth="1"/>
    <col min="6" max="6" width="23" style="67" bestFit="1" customWidth="1"/>
    <col min="7" max="256" width="9.140625" style="67"/>
    <col min="257" max="257" width="19.5703125" style="67" customWidth="1"/>
    <col min="258" max="258" width="8.7109375" style="67" customWidth="1"/>
    <col min="259" max="259" width="47.28515625" style="67" customWidth="1"/>
    <col min="260" max="260" width="14.5703125" style="67" bestFit="1" customWidth="1"/>
    <col min="261" max="261" width="5.85546875" style="67" customWidth="1"/>
    <col min="262" max="262" width="14.42578125" style="67" customWidth="1"/>
    <col min="263" max="512" width="9.140625" style="67"/>
    <col min="513" max="513" width="19.5703125" style="67" customWidth="1"/>
    <col min="514" max="514" width="8.7109375" style="67" customWidth="1"/>
    <col min="515" max="515" width="47.28515625" style="67" customWidth="1"/>
    <col min="516" max="516" width="14.5703125" style="67" bestFit="1" customWidth="1"/>
    <col min="517" max="517" width="5.85546875" style="67" customWidth="1"/>
    <col min="518" max="518" width="14.42578125" style="67" customWidth="1"/>
    <col min="519" max="768" width="9.140625" style="67"/>
    <col min="769" max="769" width="19.5703125" style="67" customWidth="1"/>
    <col min="770" max="770" width="8.7109375" style="67" customWidth="1"/>
    <col min="771" max="771" width="47.28515625" style="67" customWidth="1"/>
    <col min="772" max="772" width="14.5703125" style="67" bestFit="1" customWidth="1"/>
    <col min="773" max="773" width="5.85546875" style="67" customWidth="1"/>
    <col min="774" max="774" width="14.42578125" style="67" customWidth="1"/>
    <col min="775" max="1024" width="9.140625" style="67"/>
    <col min="1025" max="1025" width="19.5703125" style="67" customWidth="1"/>
    <col min="1026" max="1026" width="8.7109375" style="67" customWidth="1"/>
    <col min="1027" max="1027" width="47.28515625" style="67" customWidth="1"/>
    <col min="1028" max="1028" width="14.5703125" style="67" bestFit="1" customWidth="1"/>
    <col min="1029" max="1029" width="5.85546875" style="67" customWidth="1"/>
    <col min="1030" max="1030" width="14.42578125" style="67" customWidth="1"/>
    <col min="1031" max="1280" width="9.140625" style="67"/>
    <col min="1281" max="1281" width="19.5703125" style="67" customWidth="1"/>
    <col min="1282" max="1282" width="8.7109375" style="67" customWidth="1"/>
    <col min="1283" max="1283" width="47.28515625" style="67" customWidth="1"/>
    <col min="1284" max="1284" width="14.5703125" style="67" bestFit="1" customWidth="1"/>
    <col min="1285" max="1285" width="5.85546875" style="67" customWidth="1"/>
    <col min="1286" max="1286" width="14.42578125" style="67" customWidth="1"/>
    <col min="1287" max="1536" width="9.140625" style="67"/>
    <col min="1537" max="1537" width="19.5703125" style="67" customWidth="1"/>
    <col min="1538" max="1538" width="8.7109375" style="67" customWidth="1"/>
    <col min="1539" max="1539" width="47.28515625" style="67" customWidth="1"/>
    <col min="1540" max="1540" width="14.5703125" style="67" bestFit="1" customWidth="1"/>
    <col min="1541" max="1541" width="5.85546875" style="67" customWidth="1"/>
    <col min="1542" max="1542" width="14.42578125" style="67" customWidth="1"/>
    <col min="1543" max="1792" width="9.140625" style="67"/>
    <col min="1793" max="1793" width="19.5703125" style="67" customWidth="1"/>
    <col min="1794" max="1794" width="8.7109375" style="67" customWidth="1"/>
    <col min="1795" max="1795" width="47.28515625" style="67" customWidth="1"/>
    <col min="1796" max="1796" width="14.5703125" style="67" bestFit="1" customWidth="1"/>
    <col min="1797" max="1797" width="5.85546875" style="67" customWidth="1"/>
    <col min="1798" max="1798" width="14.42578125" style="67" customWidth="1"/>
    <col min="1799" max="2048" width="9.140625" style="67"/>
    <col min="2049" max="2049" width="19.5703125" style="67" customWidth="1"/>
    <col min="2050" max="2050" width="8.7109375" style="67" customWidth="1"/>
    <col min="2051" max="2051" width="47.28515625" style="67" customWidth="1"/>
    <col min="2052" max="2052" width="14.5703125" style="67" bestFit="1" customWidth="1"/>
    <col min="2053" max="2053" width="5.85546875" style="67" customWidth="1"/>
    <col min="2054" max="2054" width="14.42578125" style="67" customWidth="1"/>
    <col min="2055" max="2304" width="9.140625" style="67"/>
    <col min="2305" max="2305" width="19.5703125" style="67" customWidth="1"/>
    <col min="2306" max="2306" width="8.7109375" style="67" customWidth="1"/>
    <col min="2307" max="2307" width="47.28515625" style="67" customWidth="1"/>
    <col min="2308" max="2308" width="14.5703125" style="67" bestFit="1" customWidth="1"/>
    <col min="2309" max="2309" width="5.85546875" style="67" customWidth="1"/>
    <col min="2310" max="2310" width="14.42578125" style="67" customWidth="1"/>
    <col min="2311" max="2560" width="9.140625" style="67"/>
    <col min="2561" max="2561" width="19.5703125" style="67" customWidth="1"/>
    <col min="2562" max="2562" width="8.7109375" style="67" customWidth="1"/>
    <col min="2563" max="2563" width="47.28515625" style="67" customWidth="1"/>
    <col min="2564" max="2564" width="14.5703125" style="67" bestFit="1" customWidth="1"/>
    <col min="2565" max="2565" width="5.85546875" style="67" customWidth="1"/>
    <col min="2566" max="2566" width="14.42578125" style="67" customWidth="1"/>
    <col min="2567" max="2816" width="9.140625" style="67"/>
    <col min="2817" max="2817" width="19.5703125" style="67" customWidth="1"/>
    <col min="2818" max="2818" width="8.7109375" style="67" customWidth="1"/>
    <col min="2819" max="2819" width="47.28515625" style="67" customWidth="1"/>
    <col min="2820" max="2820" width="14.5703125" style="67" bestFit="1" customWidth="1"/>
    <col min="2821" max="2821" width="5.85546875" style="67" customWidth="1"/>
    <col min="2822" max="2822" width="14.42578125" style="67" customWidth="1"/>
    <col min="2823" max="3072" width="9.140625" style="67"/>
    <col min="3073" max="3073" width="19.5703125" style="67" customWidth="1"/>
    <col min="3074" max="3074" width="8.7109375" style="67" customWidth="1"/>
    <col min="3075" max="3075" width="47.28515625" style="67" customWidth="1"/>
    <col min="3076" max="3076" width="14.5703125" style="67" bestFit="1" customWidth="1"/>
    <col min="3077" max="3077" width="5.85546875" style="67" customWidth="1"/>
    <col min="3078" max="3078" width="14.42578125" style="67" customWidth="1"/>
    <col min="3079" max="3328" width="9.140625" style="67"/>
    <col min="3329" max="3329" width="19.5703125" style="67" customWidth="1"/>
    <col min="3330" max="3330" width="8.7109375" style="67" customWidth="1"/>
    <col min="3331" max="3331" width="47.28515625" style="67" customWidth="1"/>
    <col min="3332" max="3332" width="14.5703125" style="67" bestFit="1" customWidth="1"/>
    <col min="3333" max="3333" width="5.85546875" style="67" customWidth="1"/>
    <col min="3334" max="3334" width="14.42578125" style="67" customWidth="1"/>
    <col min="3335" max="3584" width="9.140625" style="67"/>
    <col min="3585" max="3585" width="19.5703125" style="67" customWidth="1"/>
    <col min="3586" max="3586" width="8.7109375" style="67" customWidth="1"/>
    <col min="3587" max="3587" width="47.28515625" style="67" customWidth="1"/>
    <col min="3588" max="3588" width="14.5703125" style="67" bestFit="1" customWidth="1"/>
    <col min="3589" max="3589" width="5.85546875" style="67" customWidth="1"/>
    <col min="3590" max="3590" width="14.42578125" style="67" customWidth="1"/>
    <col min="3591" max="3840" width="9.140625" style="67"/>
    <col min="3841" max="3841" width="19.5703125" style="67" customWidth="1"/>
    <col min="3842" max="3842" width="8.7109375" style="67" customWidth="1"/>
    <col min="3843" max="3843" width="47.28515625" style="67" customWidth="1"/>
    <col min="3844" max="3844" width="14.5703125" style="67" bestFit="1" customWidth="1"/>
    <col min="3845" max="3845" width="5.85546875" style="67" customWidth="1"/>
    <col min="3846" max="3846" width="14.42578125" style="67" customWidth="1"/>
    <col min="3847" max="4096" width="9.140625" style="67"/>
    <col min="4097" max="4097" width="19.5703125" style="67" customWidth="1"/>
    <col min="4098" max="4098" width="8.7109375" style="67" customWidth="1"/>
    <col min="4099" max="4099" width="47.28515625" style="67" customWidth="1"/>
    <col min="4100" max="4100" width="14.5703125" style="67" bestFit="1" customWidth="1"/>
    <col min="4101" max="4101" width="5.85546875" style="67" customWidth="1"/>
    <col min="4102" max="4102" width="14.42578125" style="67" customWidth="1"/>
    <col min="4103" max="4352" width="9.140625" style="67"/>
    <col min="4353" max="4353" width="19.5703125" style="67" customWidth="1"/>
    <col min="4354" max="4354" width="8.7109375" style="67" customWidth="1"/>
    <col min="4355" max="4355" width="47.28515625" style="67" customWidth="1"/>
    <col min="4356" max="4356" width="14.5703125" style="67" bestFit="1" customWidth="1"/>
    <col min="4357" max="4357" width="5.85546875" style="67" customWidth="1"/>
    <col min="4358" max="4358" width="14.42578125" style="67" customWidth="1"/>
    <col min="4359" max="4608" width="9.140625" style="67"/>
    <col min="4609" max="4609" width="19.5703125" style="67" customWidth="1"/>
    <col min="4610" max="4610" width="8.7109375" style="67" customWidth="1"/>
    <col min="4611" max="4611" width="47.28515625" style="67" customWidth="1"/>
    <col min="4612" max="4612" width="14.5703125" style="67" bestFit="1" customWidth="1"/>
    <col min="4613" max="4613" width="5.85546875" style="67" customWidth="1"/>
    <col min="4614" max="4614" width="14.42578125" style="67" customWidth="1"/>
    <col min="4615" max="4864" width="9.140625" style="67"/>
    <col min="4865" max="4865" width="19.5703125" style="67" customWidth="1"/>
    <col min="4866" max="4866" width="8.7109375" style="67" customWidth="1"/>
    <col min="4867" max="4867" width="47.28515625" style="67" customWidth="1"/>
    <col min="4868" max="4868" width="14.5703125" style="67" bestFit="1" customWidth="1"/>
    <col min="4869" max="4869" width="5.85546875" style="67" customWidth="1"/>
    <col min="4870" max="4870" width="14.42578125" style="67" customWidth="1"/>
    <col min="4871" max="5120" width="9.140625" style="67"/>
    <col min="5121" max="5121" width="19.5703125" style="67" customWidth="1"/>
    <col min="5122" max="5122" width="8.7109375" style="67" customWidth="1"/>
    <col min="5123" max="5123" width="47.28515625" style="67" customWidth="1"/>
    <col min="5124" max="5124" width="14.5703125" style="67" bestFit="1" customWidth="1"/>
    <col min="5125" max="5125" width="5.85546875" style="67" customWidth="1"/>
    <col min="5126" max="5126" width="14.42578125" style="67" customWidth="1"/>
    <col min="5127" max="5376" width="9.140625" style="67"/>
    <col min="5377" max="5377" width="19.5703125" style="67" customWidth="1"/>
    <col min="5378" max="5378" width="8.7109375" style="67" customWidth="1"/>
    <col min="5379" max="5379" width="47.28515625" style="67" customWidth="1"/>
    <col min="5380" max="5380" width="14.5703125" style="67" bestFit="1" customWidth="1"/>
    <col min="5381" max="5381" width="5.85546875" style="67" customWidth="1"/>
    <col min="5382" max="5382" width="14.42578125" style="67" customWidth="1"/>
    <col min="5383" max="5632" width="9.140625" style="67"/>
    <col min="5633" max="5633" width="19.5703125" style="67" customWidth="1"/>
    <col min="5634" max="5634" width="8.7109375" style="67" customWidth="1"/>
    <col min="5635" max="5635" width="47.28515625" style="67" customWidth="1"/>
    <col min="5636" max="5636" width="14.5703125" style="67" bestFit="1" customWidth="1"/>
    <col min="5637" max="5637" width="5.85546875" style="67" customWidth="1"/>
    <col min="5638" max="5638" width="14.42578125" style="67" customWidth="1"/>
    <col min="5639" max="5888" width="9.140625" style="67"/>
    <col min="5889" max="5889" width="19.5703125" style="67" customWidth="1"/>
    <col min="5890" max="5890" width="8.7109375" style="67" customWidth="1"/>
    <col min="5891" max="5891" width="47.28515625" style="67" customWidth="1"/>
    <col min="5892" max="5892" width="14.5703125" style="67" bestFit="1" customWidth="1"/>
    <col min="5893" max="5893" width="5.85546875" style="67" customWidth="1"/>
    <col min="5894" max="5894" width="14.42578125" style="67" customWidth="1"/>
    <col min="5895" max="6144" width="9.140625" style="67"/>
    <col min="6145" max="6145" width="19.5703125" style="67" customWidth="1"/>
    <col min="6146" max="6146" width="8.7109375" style="67" customWidth="1"/>
    <col min="6147" max="6147" width="47.28515625" style="67" customWidth="1"/>
    <col min="6148" max="6148" width="14.5703125" style="67" bestFit="1" customWidth="1"/>
    <col min="6149" max="6149" width="5.85546875" style="67" customWidth="1"/>
    <col min="6150" max="6150" width="14.42578125" style="67" customWidth="1"/>
    <col min="6151" max="6400" width="9.140625" style="67"/>
    <col min="6401" max="6401" width="19.5703125" style="67" customWidth="1"/>
    <col min="6402" max="6402" width="8.7109375" style="67" customWidth="1"/>
    <col min="6403" max="6403" width="47.28515625" style="67" customWidth="1"/>
    <col min="6404" max="6404" width="14.5703125" style="67" bestFit="1" customWidth="1"/>
    <col min="6405" max="6405" width="5.85546875" style="67" customWidth="1"/>
    <col min="6406" max="6406" width="14.42578125" style="67" customWidth="1"/>
    <col min="6407" max="6656" width="9.140625" style="67"/>
    <col min="6657" max="6657" width="19.5703125" style="67" customWidth="1"/>
    <col min="6658" max="6658" width="8.7109375" style="67" customWidth="1"/>
    <col min="6659" max="6659" width="47.28515625" style="67" customWidth="1"/>
    <col min="6660" max="6660" width="14.5703125" style="67" bestFit="1" customWidth="1"/>
    <col min="6661" max="6661" width="5.85546875" style="67" customWidth="1"/>
    <col min="6662" max="6662" width="14.42578125" style="67" customWidth="1"/>
    <col min="6663" max="6912" width="9.140625" style="67"/>
    <col min="6913" max="6913" width="19.5703125" style="67" customWidth="1"/>
    <col min="6914" max="6914" width="8.7109375" style="67" customWidth="1"/>
    <col min="6915" max="6915" width="47.28515625" style="67" customWidth="1"/>
    <col min="6916" max="6916" width="14.5703125" style="67" bestFit="1" customWidth="1"/>
    <col min="6917" max="6917" width="5.85546875" style="67" customWidth="1"/>
    <col min="6918" max="6918" width="14.42578125" style="67" customWidth="1"/>
    <col min="6919" max="7168" width="9.140625" style="67"/>
    <col min="7169" max="7169" width="19.5703125" style="67" customWidth="1"/>
    <col min="7170" max="7170" width="8.7109375" style="67" customWidth="1"/>
    <col min="7171" max="7171" width="47.28515625" style="67" customWidth="1"/>
    <col min="7172" max="7172" width="14.5703125" style="67" bestFit="1" customWidth="1"/>
    <col min="7173" max="7173" width="5.85546875" style="67" customWidth="1"/>
    <col min="7174" max="7174" width="14.42578125" style="67" customWidth="1"/>
    <col min="7175" max="7424" width="9.140625" style="67"/>
    <col min="7425" max="7425" width="19.5703125" style="67" customWidth="1"/>
    <col min="7426" max="7426" width="8.7109375" style="67" customWidth="1"/>
    <col min="7427" max="7427" width="47.28515625" style="67" customWidth="1"/>
    <col min="7428" max="7428" width="14.5703125" style="67" bestFit="1" customWidth="1"/>
    <col min="7429" max="7429" width="5.85546875" style="67" customWidth="1"/>
    <col min="7430" max="7430" width="14.42578125" style="67" customWidth="1"/>
    <col min="7431" max="7680" width="9.140625" style="67"/>
    <col min="7681" max="7681" width="19.5703125" style="67" customWidth="1"/>
    <col min="7682" max="7682" width="8.7109375" style="67" customWidth="1"/>
    <col min="7683" max="7683" width="47.28515625" style="67" customWidth="1"/>
    <col min="7684" max="7684" width="14.5703125" style="67" bestFit="1" customWidth="1"/>
    <col min="7685" max="7685" width="5.85546875" style="67" customWidth="1"/>
    <col min="7686" max="7686" width="14.42578125" style="67" customWidth="1"/>
    <col min="7687" max="7936" width="9.140625" style="67"/>
    <col min="7937" max="7937" width="19.5703125" style="67" customWidth="1"/>
    <col min="7938" max="7938" width="8.7109375" style="67" customWidth="1"/>
    <col min="7939" max="7939" width="47.28515625" style="67" customWidth="1"/>
    <col min="7940" max="7940" width="14.5703125" style="67" bestFit="1" customWidth="1"/>
    <col min="7941" max="7941" width="5.85546875" style="67" customWidth="1"/>
    <col min="7942" max="7942" width="14.42578125" style="67" customWidth="1"/>
    <col min="7943" max="8192" width="9.140625" style="67"/>
    <col min="8193" max="8193" width="19.5703125" style="67" customWidth="1"/>
    <col min="8194" max="8194" width="8.7109375" style="67" customWidth="1"/>
    <col min="8195" max="8195" width="47.28515625" style="67" customWidth="1"/>
    <col min="8196" max="8196" width="14.5703125" style="67" bestFit="1" customWidth="1"/>
    <col min="8197" max="8197" width="5.85546875" style="67" customWidth="1"/>
    <col min="8198" max="8198" width="14.42578125" style="67" customWidth="1"/>
    <col min="8199" max="8448" width="9.140625" style="67"/>
    <col min="8449" max="8449" width="19.5703125" style="67" customWidth="1"/>
    <col min="8450" max="8450" width="8.7109375" style="67" customWidth="1"/>
    <col min="8451" max="8451" width="47.28515625" style="67" customWidth="1"/>
    <col min="8452" max="8452" width="14.5703125" style="67" bestFit="1" customWidth="1"/>
    <col min="8453" max="8453" width="5.85546875" style="67" customWidth="1"/>
    <col min="8454" max="8454" width="14.42578125" style="67" customWidth="1"/>
    <col min="8455" max="8704" width="9.140625" style="67"/>
    <col min="8705" max="8705" width="19.5703125" style="67" customWidth="1"/>
    <col min="8706" max="8706" width="8.7109375" style="67" customWidth="1"/>
    <col min="8707" max="8707" width="47.28515625" style="67" customWidth="1"/>
    <col min="8708" max="8708" width="14.5703125" style="67" bestFit="1" customWidth="1"/>
    <col min="8709" max="8709" width="5.85546875" style="67" customWidth="1"/>
    <col min="8710" max="8710" width="14.42578125" style="67" customWidth="1"/>
    <col min="8711" max="8960" width="9.140625" style="67"/>
    <col min="8961" max="8961" width="19.5703125" style="67" customWidth="1"/>
    <col min="8962" max="8962" width="8.7109375" style="67" customWidth="1"/>
    <col min="8963" max="8963" width="47.28515625" style="67" customWidth="1"/>
    <col min="8964" max="8964" width="14.5703125" style="67" bestFit="1" customWidth="1"/>
    <col min="8965" max="8965" width="5.85546875" style="67" customWidth="1"/>
    <col min="8966" max="8966" width="14.42578125" style="67" customWidth="1"/>
    <col min="8967" max="9216" width="9.140625" style="67"/>
    <col min="9217" max="9217" width="19.5703125" style="67" customWidth="1"/>
    <col min="9218" max="9218" width="8.7109375" style="67" customWidth="1"/>
    <col min="9219" max="9219" width="47.28515625" style="67" customWidth="1"/>
    <col min="9220" max="9220" width="14.5703125" style="67" bestFit="1" customWidth="1"/>
    <col min="9221" max="9221" width="5.85546875" style="67" customWidth="1"/>
    <col min="9222" max="9222" width="14.42578125" style="67" customWidth="1"/>
    <col min="9223" max="9472" width="9.140625" style="67"/>
    <col min="9473" max="9473" width="19.5703125" style="67" customWidth="1"/>
    <col min="9474" max="9474" width="8.7109375" style="67" customWidth="1"/>
    <col min="9475" max="9475" width="47.28515625" style="67" customWidth="1"/>
    <col min="9476" max="9476" width="14.5703125" style="67" bestFit="1" customWidth="1"/>
    <col min="9477" max="9477" width="5.85546875" style="67" customWidth="1"/>
    <col min="9478" max="9478" width="14.42578125" style="67" customWidth="1"/>
    <col min="9479" max="9728" width="9.140625" style="67"/>
    <col min="9729" max="9729" width="19.5703125" style="67" customWidth="1"/>
    <col min="9730" max="9730" width="8.7109375" style="67" customWidth="1"/>
    <col min="9731" max="9731" width="47.28515625" style="67" customWidth="1"/>
    <col min="9732" max="9732" width="14.5703125" style="67" bestFit="1" customWidth="1"/>
    <col min="9733" max="9733" width="5.85546875" style="67" customWidth="1"/>
    <col min="9734" max="9734" width="14.42578125" style="67" customWidth="1"/>
    <col min="9735" max="9984" width="9.140625" style="67"/>
    <col min="9985" max="9985" width="19.5703125" style="67" customWidth="1"/>
    <col min="9986" max="9986" width="8.7109375" style="67" customWidth="1"/>
    <col min="9987" max="9987" width="47.28515625" style="67" customWidth="1"/>
    <col min="9988" max="9988" width="14.5703125" style="67" bestFit="1" customWidth="1"/>
    <col min="9989" max="9989" width="5.85546875" style="67" customWidth="1"/>
    <col min="9990" max="9990" width="14.42578125" style="67" customWidth="1"/>
    <col min="9991" max="10240" width="9.140625" style="67"/>
    <col min="10241" max="10241" width="19.5703125" style="67" customWidth="1"/>
    <col min="10242" max="10242" width="8.7109375" style="67" customWidth="1"/>
    <col min="10243" max="10243" width="47.28515625" style="67" customWidth="1"/>
    <col min="10244" max="10244" width="14.5703125" style="67" bestFit="1" customWidth="1"/>
    <col min="10245" max="10245" width="5.85546875" style="67" customWidth="1"/>
    <col min="10246" max="10246" width="14.42578125" style="67" customWidth="1"/>
    <col min="10247" max="10496" width="9.140625" style="67"/>
    <col min="10497" max="10497" width="19.5703125" style="67" customWidth="1"/>
    <col min="10498" max="10498" width="8.7109375" style="67" customWidth="1"/>
    <col min="10499" max="10499" width="47.28515625" style="67" customWidth="1"/>
    <col min="10500" max="10500" width="14.5703125" style="67" bestFit="1" customWidth="1"/>
    <col min="10501" max="10501" width="5.85546875" style="67" customWidth="1"/>
    <col min="10502" max="10502" width="14.42578125" style="67" customWidth="1"/>
    <col min="10503" max="10752" width="9.140625" style="67"/>
    <col min="10753" max="10753" width="19.5703125" style="67" customWidth="1"/>
    <col min="10754" max="10754" width="8.7109375" style="67" customWidth="1"/>
    <col min="10755" max="10755" width="47.28515625" style="67" customWidth="1"/>
    <col min="10756" max="10756" width="14.5703125" style="67" bestFit="1" customWidth="1"/>
    <col min="10757" max="10757" width="5.85546875" style="67" customWidth="1"/>
    <col min="10758" max="10758" width="14.42578125" style="67" customWidth="1"/>
    <col min="10759" max="11008" width="9.140625" style="67"/>
    <col min="11009" max="11009" width="19.5703125" style="67" customWidth="1"/>
    <col min="11010" max="11010" width="8.7109375" style="67" customWidth="1"/>
    <col min="11011" max="11011" width="47.28515625" style="67" customWidth="1"/>
    <col min="11012" max="11012" width="14.5703125" style="67" bestFit="1" customWidth="1"/>
    <col min="11013" max="11013" width="5.85546875" style="67" customWidth="1"/>
    <col min="11014" max="11014" width="14.42578125" style="67" customWidth="1"/>
    <col min="11015" max="11264" width="9.140625" style="67"/>
    <col min="11265" max="11265" width="19.5703125" style="67" customWidth="1"/>
    <col min="11266" max="11266" width="8.7109375" style="67" customWidth="1"/>
    <col min="11267" max="11267" width="47.28515625" style="67" customWidth="1"/>
    <col min="11268" max="11268" width="14.5703125" style="67" bestFit="1" customWidth="1"/>
    <col min="11269" max="11269" width="5.85546875" style="67" customWidth="1"/>
    <col min="11270" max="11270" width="14.42578125" style="67" customWidth="1"/>
    <col min="11271" max="11520" width="9.140625" style="67"/>
    <col min="11521" max="11521" width="19.5703125" style="67" customWidth="1"/>
    <col min="11522" max="11522" width="8.7109375" style="67" customWidth="1"/>
    <col min="11523" max="11523" width="47.28515625" style="67" customWidth="1"/>
    <col min="11524" max="11524" width="14.5703125" style="67" bestFit="1" customWidth="1"/>
    <col min="11525" max="11525" width="5.85546875" style="67" customWidth="1"/>
    <col min="11526" max="11526" width="14.42578125" style="67" customWidth="1"/>
    <col min="11527" max="11776" width="9.140625" style="67"/>
    <col min="11777" max="11777" width="19.5703125" style="67" customWidth="1"/>
    <col min="11778" max="11778" width="8.7109375" style="67" customWidth="1"/>
    <col min="11779" max="11779" width="47.28515625" style="67" customWidth="1"/>
    <col min="11780" max="11780" width="14.5703125" style="67" bestFit="1" customWidth="1"/>
    <col min="11781" max="11781" width="5.85546875" style="67" customWidth="1"/>
    <col min="11782" max="11782" width="14.42578125" style="67" customWidth="1"/>
    <col min="11783" max="12032" width="9.140625" style="67"/>
    <col min="12033" max="12033" width="19.5703125" style="67" customWidth="1"/>
    <col min="12034" max="12034" width="8.7109375" style="67" customWidth="1"/>
    <col min="12035" max="12035" width="47.28515625" style="67" customWidth="1"/>
    <col min="12036" max="12036" width="14.5703125" style="67" bestFit="1" customWidth="1"/>
    <col min="12037" max="12037" width="5.85546875" style="67" customWidth="1"/>
    <col min="12038" max="12038" width="14.42578125" style="67" customWidth="1"/>
    <col min="12039" max="12288" width="9.140625" style="67"/>
    <col min="12289" max="12289" width="19.5703125" style="67" customWidth="1"/>
    <col min="12290" max="12290" width="8.7109375" style="67" customWidth="1"/>
    <col min="12291" max="12291" width="47.28515625" style="67" customWidth="1"/>
    <col min="12292" max="12292" width="14.5703125" style="67" bestFit="1" customWidth="1"/>
    <col min="12293" max="12293" width="5.85546875" style="67" customWidth="1"/>
    <col min="12294" max="12294" width="14.42578125" style="67" customWidth="1"/>
    <col min="12295" max="12544" width="9.140625" style="67"/>
    <col min="12545" max="12545" width="19.5703125" style="67" customWidth="1"/>
    <col min="12546" max="12546" width="8.7109375" style="67" customWidth="1"/>
    <col min="12547" max="12547" width="47.28515625" style="67" customWidth="1"/>
    <col min="12548" max="12548" width="14.5703125" style="67" bestFit="1" customWidth="1"/>
    <col min="12549" max="12549" width="5.85546875" style="67" customWidth="1"/>
    <col min="12550" max="12550" width="14.42578125" style="67" customWidth="1"/>
    <col min="12551" max="12800" width="9.140625" style="67"/>
    <col min="12801" max="12801" width="19.5703125" style="67" customWidth="1"/>
    <col min="12802" max="12802" width="8.7109375" style="67" customWidth="1"/>
    <col min="12803" max="12803" width="47.28515625" style="67" customWidth="1"/>
    <col min="12804" max="12804" width="14.5703125" style="67" bestFit="1" customWidth="1"/>
    <col min="12805" max="12805" width="5.85546875" style="67" customWidth="1"/>
    <col min="12806" max="12806" width="14.42578125" style="67" customWidth="1"/>
    <col min="12807" max="13056" width="9.140625" style="67"/>
    <col min="13057" max="13057" width="19.5703125" style="67" customWidth="1"/>
    <col min="13058" max="13058" width="8.7109375" style="67" customWidth="1"/>
    <col min="13059" max="13059" width="47.28515625" style="67" customWidth="1"/>
    <col min="13060" max="13060" width="14.5703125" style="67" bestFit="1" customWidth="1"/>
    <col min="13061" max="13061" width="5.85546875" style="67" customWidth="1"/>
    <col min="13062" max="13062" width="14.42578125" style="67" customWidth="1"/>
    <col min="13063" max="13312" width="9.140625" style="67"/>
    <col min="13313" max="13313" width="19.5703125" style="67" customWidth="1"/>
    <col min="13314" max="13314" width="8.7109375" style="67" customWidth="1"/>
    <col min="13315" max="13315" width="47.28515625" style="67" customWidth="1"/>
    <col min="13316" max="13316" width="14.5703125" style="67" bestFit="1" customWidth="1"/>
    <col min="13317" max="13317" width="5.85546875" style="67" customWidth="1"/>
    <col min="13318" max="13318" width="14.42578125" style="67" customWidth="1"/>
    <col min="13319" max="13568" width="9.140625" style="67"/>
    <col min="13569" max="13569" width="19.5703125" style="67" customWidth="1"/>
    <col min="13570" max="13570" width="8.7109375" style="67" customWidth="1"/>
    <col min="13571" max="13571" width="47.28515625" style="67" customWidth="1"/>
    <col min="13572" max="13572" width="14.5703125" style="67" bestFit="1" customWidth="1"/>
    <col min="13573" max="13573" width="5.85546875" style="67" customWidth="1"/>
    <col min="13574" max="13574" width="14.42578125" style="67" customWidth="1"/>
    <col min="13575" max="13824" width="9.140625" style="67"/>
    <col min="13825" max="13825" width="19.5703125" style="67" customWidth="1"/>
    <col min="13826" max="13826" width="8.7109375" style="67" customWidth="1"/>
    <col min="13827" max="13827" width="47.28515625" style="67" customWidth="1"/>
    <col min="13828" max="13828" width="14.5703125" style="67" bestFit="1" customWidth="1"/>
    <col min="13829" max="13829" width="5.85546875" style="67" customWidth="1"/>
    <col min="13830" max="13830" width="14.42578125" style="67" customWidth="1"/>
    <col min="13831" max="14080" width="9.140625" style="67"/>
    <col min="14081" max="14081" width="19.5703125" style="67" customWidth="1"/>
    <col min="14082" max="14082" width="8.7109375" style="67" customWidth="1"/>
    <col min="14083" max="14083" width="47.28515625" style="67" customWidth="1"/>
    <col min="14084" max="14084" width="14.5703125" style="67" bestFit="1" customWidth="1"/>
    <col min="14085" max="14085" width="5.85546875" style="67" customWidth="1"/>
    <col min="14086" max="14086" width="14.42578125" style="67" customWidth="1"/>
    <col min="14087" max="14336" width="9.140625" style="67"/>
    <col min="14337" max="14337" width="19.5703125" style="67" customWidth="1"/>
    <col min="14338" max="14338" width="8.7109375" style="67" customWidth="1"/>
    <col min="14339" max="14339" width="47.28515625" style="67" customWidth="1"/>
    <col min="14340" max="14340" width="14.5703125" style="67" bestFit="1" customWidth="1"/>
    <col min="14341" max="14341" width="5.85546875" style="67" customWidth="1"/>
    <col min="14342" max="14342" width="14.42578125" style="67" customWidth="1"/>
    <col min="14343" max="14592" width="9.140625" style="67"/>
    <col min="14593" max="14593" width="19.5703125" style="67" customWidth="1"/>
    <col min="14594" max="14594" width="8.7109375" style="67" customWidth="1"/>
    <col min="14595" max="14595" width="47.28515625" style="67" customWidth="1"/>
    <col min="14596" max="14596" width="14.5703125" style="67" bestFit="1" customWidth="1"/>
    <col min="14597" max="14597" width="5.85546875" style="67" customWidth="1"/>
    <col min="14598" max="14598" width="14.42578125" style="67" customWidth="1"/>
    <col min="14599" max="14848" width="9.140625" style="67"/>
    <col min="14849" max="14849" width="19.5703125" style="67" customWidth="1"/>
    <col min="14850" max="14850" width="8.7109375" style="67" customWidth="1"/>
    <col min="14851" max="14851" width="47.28515625" style="67" customWidth="1"/>
    <col min="14852" max="14852" width="14.5703125" style="67" bestFit="1" customWidth="1"/>
    <col min="14853" max="14853" width="5.85546875" style="67" customWidth="1"/>
    <col min="14854" max="14854" width="14.42578125" style="67" customWidth="1"/>
    <col min="14855" max="15104" width="9.140625" style="67"/>
    <col min="15105" max="15105" width="19.5703125" style="67" customWidth="1"/>
    <col min="15106" max="15106" width="8.7109375" style="67" customWidth="1"/>
    <col min="15107" max="15107" width="47.28515625" style="67" customWidth="1"/>
    <col min="15108" max="15108" width="14.5703125" style="67" bestFit="1" customWidth="1"/>
    <col min="15109" max="15109" width="5.85546875" style="67" customWidth="1"/>
    <col min="15110" max="15110" width="14.42578125" style="67" customWidth="1"/>
    <col min="15111" max="15360" width="9.140625" style="67"/>
    <col min="15361" max="15361" width="19.5703125" style="67" customWidth="1"/>
    <col min="15362" max="15362" width="8.7109375" style="67" customWidth="1"/>
    <col min="15363" max="15363" width="47.28515625" style="67" customWidth="1"/>
    <col min="15364" max="15364" width="14.5703125" style="67" bestFit="1" customWidth="1"/>
    <col min="15365" max="15365" width="5.85546875" style="67" customWidth="1"/>
    <col min="15366" max="15366" width="14.42578125" style="67" customWidth="1"/>
    <col min="15367" max="15616" width="9.140625" style="67"/>
    <col min="15617" max="15617" width="19.5703125" style="67" customWidth="1"/>
    <col min="15618" max="15618" width="8.7109375" style="67" customWidth="1"/>
    <col min="15619" max="15619" width="47.28515625" style="67" customWidth="1"/>
    <col min="15620" max="15620" width="14.5703125" style="67" bestFit="1" customWidth="1"/>
    <col min="15621" max="15621" width="5.85546875" style="67" customWidth="1"/>
    <col min="15622" max="15622" width="14.42578125" style="67" customWidth="1"/>
    <col min="15623" max="15872" width="9.140625" style="67"/>
    <col min="15873" max="15873" width="19.5703125" style="67" customWidth="1"/>
    <col min="15874" max="15874" width="8.7109375" style="67" customWidth="1"/>
    <col min="15875" max="15875" width="47.28515625" style="67" customWidth="1"/>
    <col min="15876" max="15876" width="14.5703125" style="67" bestFit="1" customWidth="1"/>
    <col min="15877" max="15877" width="5.85546875" style="67" customWidth="1"/>
    <col min="15878" max="15878" width="14.42578125" style="67" customWidth="1"/>
    <col min="15879" max="16128" width="9.140625" style="67"/>
    <col min="16129" max="16129" width="19.5703125" style="67" customWidth="1"/>
    <col min="16130" max="16130" width="8.7109375" style="67" customWidth="1"/>
    <col min="16131" max="16131" width="47.28515625" style="67" customWidth="1"/>
    <col min="16132" max="16132" width="14.5703125" style="67" bestFit="1" customWidth="1"/>
    <col min="16133" max="16133" width="5.85546875" style="67" customWidth="1"/>
    <col min="16134" max="16134" width="14.42578125" style="67" customWidth="1"/>
    <col min="16135" max="16384" width="9.140625" style="67"/>
  </cols>
  <sheetData>
    <row r="1" spans="1:6" ht="40.5" customHeight="1" x14ac:dyDescent="0.35">
      <c r="A1" s="97" t="s">
        <v>390</v>
      </c>
      <c r="B1" s="98"/>
      <c r="C1" s="98"/>
      <c r="D1" s="98"/>
      <c r="E1" s="98"/>
      <c r="F1" s="98"/>
    </row>
    <row r="2" spans="1:6" ht="26.25" customHeight="1" x14ac:dyDescent="0.2">
      <c r="A2" s="99" t="s">
        <v>310</v>
      </c>
      <c r="B2" s="100"/>
      <c r="C2" s="100"/>
      <c r="D2" s="100"/>
      <c r="E2" s="100"/>
      <c r="F2" s="100"/>
    </row>
    <row r="3" spans="1:6" ht="15" customHeight="1" x14ac:dyDescent="0.2">
      <c r="A3" s="95" t="s">
        <v>311</v>
      </c>
      <c r="B3" s="96"/>
      <c r="C3" s="61" t="s">
        <v>367</v>
      </c>
      <c r="D3" s="101" t="s">
        <v>428</v>
      </c>
      <c r="E3" s="102"/>
      <c r="F3" s="103"/>
    </row>
    <row r="4" spans="1:6" x14ac:dyDescent="0.2">
      <c r="A4" s="95" t="s">
        <v>312</v>
      </c>
      <c r="B4" s="96"/>
      <c r="C4" s="61"/>
      <c r="D4" s="68"/>
      <c r="F4" s="69"/>
    </row>
    <row r="5" spans="1:6" ht="15" customHeight="1" x14ac:dyDescent="0.2">
      <c r="A5" s="95" t="s">
        <v>313</v>
      </c>
      <c r="B5" s="96"/>
      <c r="C5" s="61"/>
      <c r="D5" s="68"/>
      <c r="F5" s="69"/>
    </row>
    <row r="6" spans="1:6" ht="15" customHeight="1" x14ac:dyDescent="0.2">
      <c r="A6" s="95" t="s">
        <v>314</v>
      </c>
      <c r="B6" s="96"/>
      <c r="C6" s="70"/>
      <c r="D6" s="68"/>
      <c r="F6" s="69"/>
    </row>
    <row r="7" spans="1:6" ht="15" customHeight="1" x14ac:dyDescent="0.2">
      <c r="A7" s="95" t="s">
        <v>315</v>
      </c>
      <c r="B7" s="96"/>
      <c r="C7" s="90"/>
      <c r="D7" s="68"/>
      <c r="F7" s="69"/>
    </row>
    <row r="8" spans="1:6" ht="15" customHeight="1" x14ac:dyDescent="0.2">
      <c r="A8" s="95" t="s">
        <v>316</v>
      </c>
      <c r="B8" s="96"/>
      <c r="C8" s="61" t="s">
        <v>368</v>
      </c>
      <c r="D8" s="68"/>
      <c r="F8" s="69"/>
    </row>
    <row r="9" spans="1:6" ht="15" customHeight="1" x14ac:dyDescent="0.2">
      <c r="A9" s="95" t="s">
        <v>317</v>
      </c>
      <c r="B9" s="96"/>
      <c r="C9" s="61" t="s">
        <v>372</v>
      </c>
      <c r="D9" s="68"/>
      <c r="F9" s="69"/>
    </row>
    <row r="10" spans="1:6" ht="15.75" customHeight="1" x14ac:dyDescent="0.2">
      <c r="A10" s="95" t="s">
        <v>318</v>
      </c>
      <c r="B10" s="96"/>
      <c r="C10" s="71" t="s">
        <v>369</v>
      </c>
      <c r="D10" s="68"/>
      <c r="F10" s="69"/>
    </row>
    <row r="11" spans="1:6" ht="15" customHeight="1" x14ac:dyDescent="0.2">
      <c r="A11" s="95" t="s">
        <v>319</v>
      </c>
      <c r="B11" s="96"/>
      <c r="C11" s="71" t="s">
        <v>373</v>
      </c>
      <c r="D11" s="68"/>
      <c r="F11" s="69"/>
    </row>
    <row r="12" spans="1:6" ht="15.75" customHeight="1" x14ac:dyDescent="0.2">
      <c r="A12" s="95" t="s">
        <v>422</v>
      </c>
      <c r="B12" s="96"/>
      <c r="C12" s="94" t="s">
        <v>370</v>
      </c>
      <c r="D12" s="68"/>
      <c r="F12" s="69"/>
    </row>
    <row r="13" spans="1:6" ht="15" customHeight="1" x14ac:dyDescent="0.2">
      <c r="A13" s="95" t="s">
        <v>421</v>
      </c>
      <c r="B13" s="107"/>
      <c r="C13" s="89">
        <f>F52</f>
        <v>3410000</v>
      </c>
      <c r="D13" s="68"/>
      <c r="F13" s="69"/>
    </row>
    <row r="14" spans="1:6" ht="15" customHeight="1" x14ac:dyDescent="0.2">
      <c r="A14" s="95" t="s">
        <v>320</v>
      </c>
      <c r="B14" s="96"/>
      <c r="C14" s="61" t="s">
        <v>370</v>
      </c>
      <c r="D14" s="68"/>
      <c r="F14" s="69"/>
    </row>
    <row r="15" spans="1:6" ht="15.75" customHeight="1" x14ac:dyDescent="0.2">
      <c r="A15" s="60" t="s">
        <v>321</v>
      </c>
      <c r="B15" s="64"/>
      <c r="C15" s="72" t="s">
        <v>370</v>
      </c>
      <c r="D15" s="108"/>
      <c r="E15" s="109"/>
      <c r="F15" s="110"/>
    </row>
    <row r="16" spans="1:6" s="73" customFormat="1" ht="26.25" customHeight="1" x14ac:dyDescent="0.2">
      <c r="A16" s="99" t="s">
        <v>322</v>
      </c>
      <c r="B16" s="100"/>
      <c r="C16" s="100"/>
      <c r="D16" s="100"/>
      <c r="E16" s="100"/>
      <c r="F16" s="100"/>
    </row>
    <row r="17" spans="1:6" ht="53.25" customHeight="1" x14ac:dyDescent="0.2">
      <c r="A17" s="58" t="s">
        <v>323</v>
      </c>
      <c r="B17" s="104" t="s">
        <v>410</v>
      </c>
      <c r="C17" s="105"/>
      <c r="D17" s="105"/>
      <c r="E17" s="105"/>
      <c r="F17" s="106"/>
    </row>
    <row r="18" spans="1:6" ht="41.25" customHeight="1" x14ac:dyDescent="0.2">
      <c r="A18" s="58" t="s">
        <v>324</v>
      </c>
      <c r="B18" s="104" t="s">
        <v>429</v>
      </c>
      <c r="C18" s="105"/>
      <c r="D18" s="105"/>
      <c r="E18" s="105"/>
      <c r="F18" s="106"/>
    </row>
    <row r="19" spans="1:6" x14ac:dyDescent="0.2">
      <c r="A19" s="58" t="s">
        <v>325</v>
      </c>
      <c r="B19" s="104" t="s">
        <v>411</v>
      </c>
      <c r="C19" s="105"/>
      <c r="D19" s="105"/>
      <c r="E19" s="105"/>
      <c r="F19" s="106"/>
    </row>
    <row r="20" spans="1:6" ht="80.25" customHeight="1" x14ac:dyDescent="0.2">
      <c r="A20" s="58" t="s">
        <v>326</v>
      </c>
      <c r="B20" s="104" t="s">
        <v>412</v>
      </c>
      <c r="C20" s="105"/>
      <c r="D20" s="105"/>
      <c r="E20" s="105"/>
      <c r="F20" s="106"/>
    </row>
    <row r="21" spans="1:6" ht="60.75" customHeight="1" x14ac:dyDescent="0.2">
      <c r="A21" s="59" t="s">
        <v>327</v>
      </c>
      <c r="B21" s="104" t="s">
        <v>413</v>
      </c>
      <c r="C21" s="105"/>
      <c r="D21" s="105"/>
      <c r="E21" s="105"/>
      <c r="F21" s="106"/>
    </row>
    <row r="22" spans="1:6" ht="26.25" customHeight="1" x14ac:dyDescent="0.2">
      <c r="A22" s="99" t="s">
        <v>328</v>
      </c>
      <c r="B22" s="100"/>
      <c r="C22" s="100"/>
      <c r="D22" s="100"/>
      <c r="E22" s="100"/>
      <c r="F22" s="100"/>
    </row>
    <row r="23" spans="1:6" ht="46.5" customHeight="1" x14ac:dyDescent="0.2">
      <c r="A23" s="60" t="s">
        <v>329</v>
      </c>
      <c r="B23" s="111" t="s">
        <v>391</v>
      </c>
      <c r="C23" s="105"/>
      <c r="D23" s="105"/>
      <c r="E23" s="105"/>
      <c r="F23" s="106"/>
    </row>
    <row r="24" spans="1:6" ht="45.75" customHeight="1" x14ac:dyDescent="0.2">
      <c r="A24" s="60" t="s">
        <v>330</v>
      </c>
      <c r="B24" s="104" t="s">
        <v>331</v>
      </c>
      <c r="C24" s="105"/>
      <c r="D24" s="105"/>
      <c r="E24" s="105"/>
      <c r="F24" s="106"/>
    </row>
    <row r="25" spans="1:6" ht="15" customHeight="1" x14ac:dyDescent="0.2">
      <c r="A25" s="112" t="s">
        <v>332</v>
      </c>
      <c r="B25" s="113"/>
      <c r="C25" s="74" t="s">
        <v>333</v>
      </c>
      <c r="D25" s="74" t="s">
        <v>334</v>
      </c>
      <c r="E25" s="74" t="s">
        <v>335</v>
      </c>
      <c r="F25" s="74" t="s">
        <v>336</v>
      </c>
    </row>
    <row r="26" spans="1:6" ht="15" customHeight="1" x14ac:dyDescent="0.2">
      <c r="A26" s="114"/>
      <c r="B26" s="115"/>
      <c r="C26" s="61" t="s">
        <v>337</v>
      </c>
      <c r="D26" s="62">
        <v>44531</v>
      </c>
      <c r="E26" s="63"/>
      <c r="F26" s="62">
        <v>44927</v>
      </c>
    </row>
    <row r="27" spans="1:6" ht="15" customHeight="1" x14ac:dyDescent="0.2">
      <c r="A27" s="114"/>
      <c r="B27" s="115"/>
      <c r="C27" s="61" t="s">
        <v>338</v>
      </c>
      <c r="D27" s="62"/>
      <c r="E27" s="62"/>
      <c r="F27" s="62">
        <v>44927</v>
      </c>
    </row>
    <row r="28" spans="1:6" ht="15" customHeight="1" x14ac:dyDescent="0.2">
      <c r="A28" s="114"/>
      <c r="B28" s="115"/>
      <c r="C28" s="61" t="s">
        <v>339</v>
      </c>
      <c r="D28" s="62"/>
      <c r="E28" s="63"/>
      <c r="F28" s="62"/>
    </row>
    <row r="29" spans="1:6" ht="15" customHeight="1" x14ac:dyDescent="0.2">
      <c r="A29" s="114"/>
      <c r="B29" s="115"/>
      <c r="C29" s="61" t="s">
        <v>340</v>
      </c>
      <c r="D29" s="62"/>
      <c r="E29" s="63"/>
      <c r="F29" s="62"/>
    </row>
    <row r="30" spans="1:6" ht="15" customHeight="1" x14ac:dyDescent="0.2">
      <c r="A30" s="114"/>
      <c r="B30" s="115"/>
      <c r="C30" s="61" t="s">
        <v>341</v>
      </c>
      <c r="D30" s="62"/>
      <c r="E30" s="63"/>
      <c r="F30" s="62"/>
    </row>
    <row r="31" spans="1:6" ht="15" customHeight="1" x14ac:dyDescent="0.2">
      <c r="A31" s="114"/>
      <c r="B31" s="115"/>
      <c r="C31" s="61" t="s">
        <v>342</v>
      </c>
      <c r="D31" s="62"/>
      <c r="E31" s="63"/>
      <c r="F31" s="62"/>
    </row>
    <row r="32" spans="1:6" ht="15" customHeight="1" x14ac:dyDescent="0.2">
      <c r="A32" s="114"/>
      <c r="B32" s="115"/>
      <c r="C32" s="61" t="s">
        <v>343</v>
      </c>
      <c r="D32" s="62"/>
      <c r="E32" s="63"/>
      <c r="F32" s="62"/>
    </row>
    <row r="33" spans="1:6" ht="15" customHeight="1" x14ac:dyDescent="0.2">
      <c r="A33" s="114"/>
      <c r="B33" s="115"/>
      <c r="C33" s="61" t="s">
        <v>344</v>
      </c>
      <c r="D33" s="62"/>
      <c r="E33" s="63"/>
      <c r="F33" s="62"/>
    </row>
    <row r="34" spans="1:6" ht="15" customHeight="1" x14ac:dyDescent="0.2">
      <c r="A34" s="114"/>
      <c r="B34" s="115"/>
      <c r="C34" s="61"/>
      <c r="D34" s="62"/>
      <c r="E34" s="63"/>
      <c r="F34" s="62"/>
    </row>
    <row r="35" spans="1:6" ht="15" customHeight="1" x14ac:dyDescent="0.2">
      <c r="A35" s="116"/>
      <c r="B35" s="117"/>
      <c r="C35" s="61"/>
      <c r="D35" s="62"/>
      <c r="E35" s="63"/>
      <c r="F35" s="62"/>
    </row>
    <row r="36" spans="1:6" ht="15" customHeight="1" x14ac:dyDescent="0.2">
      <c r="A36" s="60"/>
      <c r="B36" s="64"/>
      <c r="C36" s="61"/>
      <c r="D36" s="62"/>
      <c r="E36" s="63"/>
      <c r="F36" s="62"/>
    </row>
    <row r="37" spans="1:6" ht="26.25" customHeight="1" x14ac:dyDescent="0.2">
      <c r="A37" s="99" t="s">
        <v>345</v>
      </c>
      <c r="B37" s="100"/>
      <c r="C37" s="100"/>
      <c r="D37" s="100"/>
      <c r="E37" s="100"/>
      <c r="F37" s="100"/>
    </row>
    <row r="38" spans="1:6" ht="43.5" customHeight="1" x14ac:dyDescent="0.2">
      <c r="A38" s="118" t="s">
        <v>346</v>
      </c>
      <c r="B38" s="119"/>
      <c r="C38" s="120" t="s">
        <v>430</v>
      </c>
      <c r="D38" s="105"/>
      <c r="E38" s="105"/>
      <c r="F38" s="106"/>
    </row>
    <row r="39" spans="1:6" ht="30" customHeight="1" x14ac:dyDescent="0.2">
      <c r="A39" s="118" t="s">
        <v>347</v>
      </c>
      <c r="B39" s="119"/>
      <c r="C39" s="120" t="s">
        <v>374</v>
      </c>
      <c r="D39" s="105"/>
      <c r="E39" s="105"/>
      <c r="F39" s="106"/>
    </row>
    <row r="40" spans="1:6" ht="43.5" customHeight="1" x14ac:dyDescent="0.2">
      <c r="A40" s="118" t="s">
        <v>348</v>
      </c>
      <c r="B40" s="119"/>
      <c r="C40" s="120" t="s">
        <v>375</v>
      </c>
      <c r="D40" s="105"/>
      <c r="E40" s="105"/>
      <c r="F40" s="106"/>
    </row>
    <row r="41" spans="1:6" ht="15" customHeight="1" x14ac:dyDescent="0.2">
      <c r="A41" s="60"/>
      <c r="B41" s="64"/>
      <c r="C41" s="120"/>
      <c r="D41" s="105"/>
      <c r="E41" s="105"/>
      <c r="F41" s="106"/>
    </row>
    <row r="42" spans="1:6" ht="15" customHeight="1" x14ac:dyDescent="0.2">
      <c r="A42" s="121" t="s">
        <v>349</v>
      </c>
      <c r="B42" s="122"/>
      <c r="C42" s="75" t="s">
        <v>350</v>
      </c>
      <c r="D42" s="75" t="s">
        <v>381</v>
      </c>
      <c r="E42" s="75" t="s">
        <v>71</v>
      </c>
      <c r="F42" s="75" t="s">
        <v>380</v>
      </c>
    </row>
    <row r="43" spans="1:6" ht="15" customHeight="1" x14ac:dyDescent="0.2">
      <c r="A43" s="95" t="s">
        <v>351</v>
      </c>
      <c r="B43" s="96"/>
      <c r="C43" s="61" t="s">
        <v>376</v>
      </c>
      <c r="D43" s="76">
        <v>50000</v>
      </c>
      <c r="E43" s="76">
        <v>1</v>
      </c>
      <c r="F43" s="77">
        <f>E43*D43</f>
        <v>50000</v>
      </c>
    </row>
    <row r="44" spans="1:6" ht="36" x14ac:dyDescent="0.2">
      <c r="A44" s="95" t="s">
        <v>389</v>
      </c>
      <c r="B44" s="96"/>
      <c r="C44" s="61" t="s">
        <v>388</v>
      </c>
      <c r="D44" s="76">
        <v>220000</v>
      </c>
      <c r="E44" s="76">
        <v>12</v>
      </c>
      <c r="F44" s="77">
        <f t="shared" ref="F44:F51" si="0">E44*D44</f>
        <v>2640000</v>
      </c>
    </row>
    <row r="45" spans="1:6" ht="26.25" customHeight="1" x14ac:dyDescent="0.2">
      <c r="A45" s="95" t="s">
        <v>416</v>
      </c>
      <c r="B45" s="96"/>
      <c r="C45" s="61" t="s">
        <v>393</v>
      </c>
      <c r="D45" s="76"/>
      <c r="E45" s="76">
        <v>0</v>
      </c>
      <c r="F45" s="77">
        <f t="shared" si="0"/>
        <v>0</v>
      </c>
    </row>
    <row r="46" spans="1:6" ht="15" customHeight="1" x14ac:dyDescent="0.2">
      <c r="A46" s="95" t="s">
        <v>382</v>
      </c>
      <c r="B46" s="96"/>
      <c r="C46" s="61" t="s">
        <v>383</v>
      </c>
      <c r="D46" s="76"/>
      <c r="E46" s="76">
        <v>0</v>
      </c>
      <c r="F46" s="77">
        <f t="shared" si="0"/>
        <v>0</v>
      </c>
    </row>
    <row r="47" spans="1:6" ht="15" customHeight="1" x14ac:dyDescent="0.2">
      <c r="A47" s="95" t="s">
        <v>378</v>
      </c>
      <c r="B47" s="96"/>
      <c r="C47" s="61" t="s">
        <v>379</v>
      </c>
      <c r="D47" s="76"/>
      <c r="E47" s="76">
        <v>0</v>
      </c>
      <c r="F47" s="77">
        <f t="shared" si="0"/>
        <v>0</v>
      </c>
    </row>
    <row r="48" spans="1:6" ht="15" customHeight="1" x14ac:dyDescent="0.2">
      <c r="A48" s="95" t="s">
        <v>384</v>
      </c>
      <c r="B48" s="96"/>
      <c r="C48" s="61" t="s">
        <v>385</v>
      </c>
      <c r="D48" s="76"/>
      <c r="E48" s="76">
        <v>0</v>
      </c>
      <c r="F48" s="77">
        <f t="shared" si="0"/>
        <v>0</v>
      </c>
    </row>
    <row r="49" spans="1:6" ht="15" customHeight="1" x14ac:dyDescent="0.2">
      <c r="A49" s="95" t="s">
        <v>414</v>
      </c>
      <c r="B49" s="96"/>
      <c r="C49" s="61" t="s">
        <v>415</v>
      </c>
      <c r="D49" s="76"/>
      <c r="E49" s="76">
        <v>0</v>
      </c>
      <c r="F49" s="77">
        <f t="shared" si="0"/>
        <v>0</v>
      </c>
    </row>
    <row r="50" spans="1:6" ht="15" customHeight="1" x14ac:dyDescent="0.2">
      <c r="A50" s="95" t="s">
        <v>417</v>
      </c>
      <c r="B50" s="96"/>
      <c r="C50" s="61" t="s">
        <v>377</v>
      </c>
      <c r="D50" s="76"/>
      <c r="E50" s="76">
        <v>0</v>
      </c>
      <c r="F50" s="77">
        <f t="shared" si="0"/>
        <v>0</v>
      </c>
    </row>
    <row r="51" spans="1:6" ht="15" customHeight="1" thickBot="1" x14ac:dyDescent="0.25">
      <c r="A51" s="95" t="s">
        <v>418</v>
      </c>
      <c r="B51" s="96"/>
      <c r="C51" s="61" t="s">
        <v>419</v>
      </c>
      <c r="D51" s="76">
        <v>60000</v>
      </c>
      <c r="E51" s="76">
        <v>12</v>
      </c>
      <c r="F51" s="77">
        <f t="shared" si="0"/>
        <v>720000</v>
      </c>
    </row>
    <row r="52" spans="1:6" ht="18.75" customHeight="1" thickTop="1" thickBot="1" x14ac:dyDescent="0.25">
      <c r="D52" s="91" t="s">
        <v>420</v>
      </c>
      <c r="E52" s="92"/>
      <c r="F52" s="93">
        <f>SUM(F43:F51)</f>
        <v>3410000</v>
      </c>
    </row>
    <row r="53" spans="1:6" ht="26.25" customHeight="1" thickTop="1" x14ac:dyDescent="0.2">
      <c r="A53" s="99" t="s">
        <v>352</v>
      </c>
      <c r="B53" s="100"/>
      <c r="C53" s="100"/>
      <c r="D53" s="100"/>
      <c r="E53" s="100"/>
      <c r="F53" s="100"/>
    </row>
    <row r="54" spans="1:6" ht="57" customHeight="1" x14ac:dyDescent="0.2">
      <c r="A54" s="95" t="s">
        <v>353</v>
      </c>
      <c r="B54" s="96"/>
      <c r="C54" s="120" t="s">
        <v>424</v>
      </c>
      <c r="D54" s="105"/>
      <c r="E54" s="105"/>
      <c r="F54" s="106"/>
    </row>
    <row r="55" spans="1:6" ht="75" customHeight="1" x14ac:dyDescent="0.2">
      <c r="A55" s="65" t="s">
        <v>354</v>
      </c>
      <c r="B55" s="78"/>
      <c r="C55" s="120" t="s">
        <v>386</v>
      </c>
      <c r="D55" s="105"/>
      <c r="E55" s="105"/>
      <c r="F55" s="106"/>
    </row>
    <row r="56" spans="1:6" ht="15" customHeight="1" x14ac:dyDescent="0.2">
      <c r="A56" s="65" t="s">
        <v>355</v>
      </c>
      <c r="B56" s="78"/>
      <c r="C56" s="120" t="s">
        <v>387</v>
      </c>
      <c r="D56" s="105"/>
      <c r="E56" s="105"/>
      <c r="F56" s="106"/>
    </row>
    <row r="57" spans="1:6" ht="45.75" customHeight="1" x14ac:dyDescent="0.2">
      <c r="A57" s="95" t="s">
        <v>356</v>
      </c>
      <c r="B57" s="96"/>
      <c r="C57" s="120" t="s">
        <v>357</v>
      </c>
      <c r="D57" s="105"/>
      <c r="E57" s="105"/>
      <c r="F57" s="106"/>
    </row>
    <row r="58" spans="1:6" ht="15" customHeight="1" x14ac:dyDescent="0.2">
      <c r="A58" s="121" t="s">
        <v>406</v>
      </c>
      <c r="B58" s="133"/>
      <c r="C58" s="121" t="s">
        <v>407</v>
      </c>
      <c r="D58" s="134"/>
      <c r="E58" s="128"/>
      <c r="F58" s="79" t="s">
        <v>408</v>
      </c>
    </row>
    <row r="59" spans="1:6" ht="15" customHeight="1" x14ac:dyDescent="0.2">
      <c r="A59" s="95" t="s">
        <v>396</v>
      </c>
      <c r="B59" s="96"/>
      <c r="C59" s="120" t="s">
        <v>423</v>
      </c>
      <c r="D59" s="105"/>
      <c r="E59" s="106"/>
      <c r="F59" s="80">
        <v>99</v>
      </c>
    </row>
    <row r="60" spans="1:6" ht="15" customHeight="1" x14ac:dyDescent="0.2">
      <c r="A60" s="95" t="s">
        <v>397</v>
      </c>
      <c r="B60" s="96"/>
      <c r="C60" s="120" t="s">
        <v>392</v>
      </c>
      <c r="D60" s="105"/>
      <c r="E60" s="106"/>
      <c r="F60" s="80">
        <v>99.99</v>
      </c>
    </row>
    <row r="61" spans="1:6" ht="15" customHeight="1" x14ac:dyDescent="0.2">
      <c r="A61" s="95" t="s">
        <v>398</v>
      </c>
      <c r="B61" s="96"/>
      <c r="C61" s="120" t="s">
        <v>393</v>
      </c>
      <c r="D61" s="105"/>
      <c r="E61" s="106"/>
      <c r="F61" s="80">
        <v>97</v>
      </c>
    </row>
    <row r="62" spans="1:6" ht="15" customHeight="1" x14ac:dyDescent="0.2">
      <c r="A62" s="95" t="s">
        <v>399</v>
      </c>
      <c r="B62" s="96"/>
      <c r="C62" s="120" t="s">
        <v>394</v>
      </c>
      <c r="D62" s="105"/>
      <c r="E62" s="106"/>
      <c r="F62" s="80">
        <v>97</v>
      </c>
    </row>
    <row r="63" spans="1:6" ht="15" customHeight="1" x14ac:dyDescent="0.2">
      <c r="A63" s="95" t="s">
        <v>400</v>
      </c>
      <c r="B63" s="96"/>
      <c r="C63" s="120" t="s">
        <v>395</v>
      </c>
      <c r="D63" s="105"/>
      <c r="E63" s="106"/>
      <c r="F63" s="80">
        <v>99.999899999999997</v>
      </c>
    </row>
    <row r="64" spans="1:6" ht="15" customHeight="1" x14ac:dyDescent="0.2">
      <c r="A64" s="95" t="s">
        <v>425</v>
      </c>
      <c r="B64" s="96"/>
      <c r="C64" s="84" t="s">
        <v>426</v>
      </c>
      <c r="D64" s="86"/>
      <c r="E64" s="87"/>
      <c r="F64" s="80"/>
    </row>
    <row r="65" spans="1:6" ht="15" customHeight="1" x14ac:dyDescent="0.2">
      <c r="A65" s="95" t="s">
        <v>401</v>
      </c>
      <c r="B65" s="96"/>
      <c r="C65" s="120" t="s">
        <v>409</v>
      </c>
      <c r="D65" s="104"/>
      <c r="E65" s="119"/>
      <c r="F65" s="80">
        <v>99</v>
      </c>
    </row>
    <row r="66" spans="1:6" ht="15" customHeight="1" x14ac:dyDescent="0.2">
      <c r="A66" s="95" t="s">
        <v>402</v>
      </c>
      <c r="B66" s="96"/>
      <c r="C66" s="120" t="s">
        <v>403</v>
      </c>
      <c r="D66" s="104"/>
      <c r="E66" s="119"/>
      <c r="F66" s="80">
        <v>98</v>
      </c>
    </row>
    <row r="67" spans="1:6" ht="15" customHeight="1" x14ac:dyDescent="0.2">
      <c r="A67" s="95" t="s">
        <v>404</v>
      </c>
      <c r="B67" s="96"/>
      <c r="C67" s="120" t="s">
        <v>405</v>
      </c>
      <c r="D67" s="105"/>
      <c r="E67" s="106"/>
      <c r="F67" s="80">
        <v>99.999899999999997</v>
      </c>
    </row>
    <row r="68" spans="1:6" ht="15" customHeight="1" x14ac:dyDescent="0.2">
      <c r="A68" s="66"/>
      <c r="B68" s="66"/>
      <c r="C68" s="81"/>
      <c r="D68" s="82" t="s">
        <v>335</v>
      </c>
      <c r="E68" s="82" t="s">
        <v>335</v>
      </c>
      <c r="F68" s="83"/>
    </row>
    <row r="69" spans="1:6" ht="26.25" customHeight="1" x14ac:dyDescent="0.2">
      <c r="A69" s="99" t="s">
        <v>358</v>
      </c>
      <c r="B69" s="100"/>
      <c r="C69" s="100"/>
      <c r="D69" s="100"/>
      <c r="E69" s="100"/>
      <c r="F69" s="100"/>
    </row>
    <row r="70" spans="1:6" ht="127.5" customHeight="1" x14ac:dyDescent="0.2">
      <c r="A70" s="127" t="s">
        <v>359</v>
      </c>
      <c r="B70" s="128"/>
      <c r="C70" s="120" t="s">
        <v>360</v>
      </c>
      <c r="D70" s="105"/>
      <c r="E70" s="105"/>
      <c r="F70" s="106"/>
    </row>
    <row r="71" spans="1:6" ht="99" customHeight="1" x14ac:dyDescent="0.2">
      <c r="A71" s="127" t="s">
        <v>361</v>
      </c>
      <c r="B71" s="128"/>
      <c r="C71" s="120" t="s">
        <v>362</v>
      </c>
      <c r="D71" s="105"/>
      <c r="E71" s="105"/>
      <c r="F71" s="106"/>
    </row>
    <row r="72" spans="1:6" ht="87" customHeight="1" x14ac:dyDescent="0.2">
      <c r="A72" s="127" t="s">
        <v>363</v>
      </c>
      <c r="B72" s="128"/>
      <c r="C72" s="120" t="s">
        <v>364</v>
      </c>
      <c r="D72" s="105"/>
      <c r="E72" s="105"/>
      <c r="F72" s="106"/>
    </row>
    <row r="73" spans="1:6" ht="6.75" customHeight="1" x14ac:dyDescent="0.2">
      <c r="A73" s="129" t="s">
        <v>335</v>
      </c>
      <c r="B73" s="130"/>
      <c r="C73" s="131"/>
      <c r="D73" s="131"/>
      <c r="E73" s="131"/>
      <c r="F73" s="132"/>
    </row>
    <row r="74" spans="1:6" ht="15" customHeight="1" x14ac:dyDescent="0.2">
      <c r="A74" s="123" t="s">
        <v>365</v>
      </c>
      <c r="B74" s="124"/>
      <c r="C74" s="84" t="s">
        <v>371</v>
      </c>
      <c r="D74" s="85" t="s">
        <v>366</v>
      </c>
      <c r="E74" s="125">
        <v>44428</v>
      </c>
      <c r="F74" s="126"/>
    </row>
    <row r="75" spans="1:6" ht="15" customHeight="1" x14ac:dyDescent="0.2">
      <c r="A75" s="65"/>
      <c r="B75" s="78"/>
      <c r="C75" s="84"/>
      <c r="D75" s="86"/>
      <c r="E75" s="87"/>
      <c r="F75" s="88"/>
    </row>
  </sheetData>
  <mergeCells count="80">
    <mergeCell ref="A49:B49"/>
    <mergeCell ref="A66:B66"/>
    <mergeCell ref="C65:E65"/>
    <mergeCell ref="C66:E66"/>
    <mergeCell ref="A45:B45"/>
    <mergeCell ref="A50:B50"/>
    <mergeCell ref="A51:B51"/>
    <mergeCell ref="A64:B64"/>
    <mergeCell ref="A61:B61"/>
    <mergeCell ref="C61:E61"/>
    <mergeCell ref="A62:B62"/>
    <mergeCell ref="C62:E62"/>
    <mergeCell ref="A63:B63"/>
    <mergeCell ref="C63:E63"/>
    <mergeCell ref="A58:B58"/>
    <mergeCell ref="C58:E58"/>
    <mergeCell ref="A74:B74"/>
    <mergeCell ref="E74:F74"/>
    <mergeCell ref="A65:B65"/>
    <mergeCell ref="A67:B67"/>
    <mergeCell ref="C67:E67"/>
    <mergeCell ref="A69:F69"/>
    <mergeCell ref="A70:B70"/>
    <mergeCell ref="C70:F70"/>
    <mergeCell ref="A71:B71"/>
    <mergeCell ref="C71:F71"/>
    <mergeCell ref="A72:B72"/>
    <mergeCell ref="C72:F72"/>
    <mergeCell ref="A73:F73"/>
    <mergeCell ref="A59:B59"/>
    <mergeCell ref="C59:E59"/>
    <mergeCell ref="A60:B60"/>
    <mergeCell ref="C60:E60"/>
    <mergeCell ref="A54:B54"/>
    <mergeCell ref="C54:F54"/>
    <mergeCell ref="C55:F55"/>
    <mergeCell ref="C56:F56"/>
    <mergeCell ref="A57:B57"/>
    <mergeCell ref="C57:F57"/>
    <mergeCell ref="A53:F53"/>
    <mergeCell ref="A25:B35"/>
    <mergeCell ref="A37:F37"/>
    <mergeCell ref="A38:B38"/>
    <mergeCell ref="C38:F38"/>
    <mergeCell ref="A39:B39"/>
    <mergeCell ref="C39:F39"/>
    <mergeCell ref="A40:B40"/>
    <mergeCell ref="C40:F40"/>
    <mergeCell ref="C41:F41"/>
    <mergeCell ref="A42:B42"/>
    <mergeCell ref="A43:B43"/>
    <mergeCell ref="A44:B44"/>
    <mergeCell ref="A46:B46"/>
    <mergeCell ref="A47:B47"/>
    <mergeCell ref="A48:B48"/>
    <mergeCell ref="B24:F24"/>
    <mergeCell ref="A13:B13"/>
    <mergeCell ref="A14:B14"/>
    <mergeCell ref="D15:F15"/>
    <mergeCell ref="A16:F16"/>
    <mergeCell ref="B17:F17"/>
    <mergeCell ref="B18:F18"/>
    <mergeCell ref="B19:F19"/>
    <mergeCell ref="B20:F20"/>
    <mergeCell ref="B21:F21"/>
    <mergeCell ref="A22:F22"/>
    <mergeCell ref="B23:F23"/>
    <mergeCell ref="A12:B12"/>
    <mergeCell ref="A1:F1"/>
    <mergeCell ref="A2:F2"/>
    <mergeCell ref="A3:B3"/>
    <mergeCell ref="A4:B4"/>
    <mergeCell ref="A5:B5"/>
    <mergeCell ref="A6:B6"/>
    <mergeCell ref="A7:B7"/>
    <mergeCell ref="A8:B8"/>
    <mergeCell ref="A9:B9"/>
    <mergeCell ref="A10:B10"/>
    <mergeCell ref="A11:B11"/>
    <mergeCell ref="D3:F3"/>
  </mergeCells>
  <printOptions horizontalCentered="1"/>
  <pageMargins left="0.75" right="0.75" top="1" bottom="1" header="0.5" footer="0.5"/>
  <pageSetup scale="11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68"/>
  <sheetViews>
    <sheetView zoomScale="90" zoomScaleNormal="90" workbookViewId="0">
      <pane ySplit="5" topLeftCell="A6" activePane="bottomLeft" state="frozen"/>
      <selection pane="bottomLeft" activeCell="B20" sqref="B20"/>
    </sheetView>
  </sheetViews>
  <sheetFormatPr defaultRowHeight="15" x14ac:dyDescent="0.25"/>
  <cols>
    <col min="1" max="1" width="9.140625" style="4"/>
    <col min="2" max="2" width="23" bestFit="1" customWidth="1"/>
    <col min="3" max="3" width="39.140625" bestFit="1" customWidth="1"/>
    <col min="4" max="4" width="23.42578125" bestFit="1" customWidth="1"/>
    <col min="5" max="5" width="9.140625" style="4"/>
    <col min="6" max="6" width="10.7109375" style="4" customWidth="1"/>
    <col min="8" max="8" width="46.5703125" style="2" bestFit="1" customWidth="1"/>
    <col min="10" max="10" width="0" hidden="1" customWidth="1"/>
  </cols>
  <sheetData>
    <row r="1" spans="1:8" ht="31.5" x14ac:dyDescent="0.5">
      <c r="A1" s="138" t="s">
        <v>0</v>
      </c>
      <c r="B1" s="138"/>
      <c r="C1" s="138"/>
      <c r="D1" s="138"/>
      <c r="E1" s="138"/>
      <c r="F1" s="138"/>
      <c r="G1" s="138"/>
      <c r="H1" s="138"/>
    </row>
    <row r="2" spans="1:8" x14ac:dyDescent="0.25">
      <c r="A2" s="136" t="s">
        <v>1</v>
      </c>
      <c r="B2" s="136"/>
      <c r="C2" s="136"/>
      <c r="D2" s="136"/>
      <c r="E2" s="136"/>
      <c r="F2" s="136"/>
      <c r="G2" s="136"/>
      <c r="H2" s="136"/>
    </row>
    <row r="3" spans="1:8" x14ac:dyDescent="0.25">
      <c r="A3" s="137" t="s">
        <v>2</v>
      </c>
      <c r="B3" s="137"/>
      <c r="C3" s="137"/>
      <c r="D3" s="137"/>
      <c r="E3" s="137"/>
      <c r="F3" s="137"/>
      <c r="G3" s="137"/>
      <c r="H3" s="137"/>
    </row>
    <row r="4" spans="1:8" x14ac:dyDescent="0.25">
      <c r="E4" s="135" t="s">
        <v>3</v>
      </c>
      <c r="F4" s="135"/>
      <c r="G4" s="135"/>
    </row>
    <row r="5" spans="1:8" x14ac:dyDescent="0.25">
      <c r="A5" s="4" t="s">
        <v>4</v>
      </c>
      <c r="B5" t="s">
        <v>5</v>
      </c>
      <c r="C5" t="s">
        <v>6</v>
      </c>
      <c r="D5" t="s">
        <v>7</v>
      </c>
      <c r="E5" s="5" t="s">
        <v>8</v>
      </c>
      <c r="F5" s="5" t="s">
        <v>9</v>
      </c>
      <c r="G5" t="s">
        <v>10</v>
      </c>
      <c r="H5" s="2" t="s">
        <v>11</v>
      </c>
    </row>
    <row r="6" spans="1:8" ht="375" x14ac:dyDescent="0.25">
      <c r="A6" s="5">
        <v>1</v>
      </c>
      <c r="B6" s="6" t="s">
        <v>12</v>
      </c>
      <c r="C6" s="6" t="s">
        <v>13</v>
      </c>
      <c r="D6" s="1"/>
      <c r="E6" s="5"/>
      <c r="F6" s="5" t="s">
        <v>14</v>
      </c>
      <c r="G6" s="1"/>
      <c r="H6" s="2" t="s">
        <v>15</v>
      </c>
    </row>
    <row r="7" spans="1:8" ht="30" x14ac:dyDescent="0.25">
      <c r="A7" s="5"/>
      <c r="B7" s="6"/>
      <c r="C7" s="6" t="s">
        <v>16</v>
      </c>
      <c r="D7" s="1"/>
      <c r="E7" s="5"/>
      <c r="F7" s="5" t="s">
        <v>14</v>
      </c>
      <c r="G7" s="1"/>
      <c r="H7" s="2" t="s">
        <v>17</v>
      </c>
    </row>
    <row r="8" spans="1:8" ht="30" x14ac:dyDescent="0.25">
      <c r="A8" s="5"/>
      <c r="B8" s="6"/>
      <c r="C8" s="6" t="s">
        <v>18</v>
      </c>
      <c r="D8" s="1" t="s">
        <v>19</v>
      </c>
      <c r="E8" s="5" t="s">
        <v>14</v>
      </c>
      <c r="F8" s="5" t="s">
        <v>14</v>
      </c>
      <c r="G8" s="1"/>
      <c r="H8" s="2" t="s">
        <v>20</v>
      </c>
    </row>
    <row r="9" spans="1:8" x14ac:dyDescent="0.25">
      <c r="A9" s="5"/>
      <c r="B9" s="6"/>
      <c r="C9" s="6" t="s">
        <v>21</v>
      </c>
      <c r="D9" s="1"/>
      <c r="E9" s="5"/>
      <c r="F9" s="5"/>
      <c r="G9" s="1"/>
      <c r="H9" s="2" t="s">
        <v>22</v>
      </c>
    </row>
    <row r="10" spans="1:8" ht="48" customHeight="1" x14ac:dyDescent="0.25">
      <c r="A10" s="5">
        <v>2</v>
      </c>
      <c r="B10" s="6" t="s">
        <v>23</v>
      </c>
      <c r="C10" s="6" t="s">
        <v>24</v>
      </c>
      <c r="D10" s="1"/>
      <c r="E10" s="5" t="s">
        <v>14</v>
      </c>
      <c r="F10" s="5" t="s">
        <v>14</v>
      </c>
      <c r="G10" s="1"/>
      <c r="H10" s="2" t="s">
        <v>25</v>
      </c>
    </row>
    <row r="11" spans="1:8" ht="30" x14ac:dyDescent="0.25">
      <c r="A11" s="5"/>
      <c r="B11" s="6"/>
      <c r="C11" s="6" t="s">
        <v>26</v>
      </c>
      <c r="D11" s="1" t="s">
        <v>27</v>
      </c>
      <c r="E11" s="5" t="s">
        <v>14</v>
      </c>
      <c r="F11" s="5" t="s">
        <v>14</v>
      </c>
      <c r="G11" s="1"/>
      <c r="H11" s="2" t="s">
        <v>28</v>
      </c>
    </row>
    <row r="12" spans="1:8" x14ac:dyDescent="0.25">
      <c r="A12" s="5"/>
      <c r="B12" s="6"/>
      <c r="C12" s="6" t="s">
        <v>29</v>
      </c>
      <c r="D12" s="1" t="s">
        <v>30</v>
      </c>
      <c r="E12" s="5" t="s">
        <v>14</v>
      </c>
      <c r="F12" s="5" t="s">
        <v>14</v>
      </c>
      <c r="G12" s="1"/>
      <c r="H12" s="2" t="s">
        <v>31</v>
      </c>
    </row>
    <row r="13" spans="1:8" ht="30" x14ac:dyDescent="0.25">
      <c r="A13" s="5"/>
      <c r="B13" s="6"/>
      <c r="C13" s="6" t="s">
        <v>32</v>
      </c>
      <c r="D13" s="1"/>
      <c r="E13" s="5"/>
      <c r="F13" s="5"/>
      <c r="G13" s="1"/>
      <c r="H13" s="2" t="s">
        <v>33</v>
      </c>
    </row>
    <row r="14" spans="1:8" ht="30" x14ac:dyDescent="0.25">
      <c r="A14" s="5"/>
      <c r="B14" s="6"/>
      <c r="C14" s="6" t="s">
        <v>34</v>
      </c>
      <c r="D14" s="1"/>
      <c r="E14" s="5" t="s">
        <v>14</v>
      </c>
      <c r="F14" s="5" t="s">
        <v>14</v>
      </c>
      <c r="G14" s="1"/>
      <c r="H14" s="2" t="s">
        <v>35</v>
      </c>
    </row>
    <row r="15" spans="1:8" ht="45" x14ac:dyDescent="0.25">
      <c r="A15" s="5"/>
      <c r="B15" s="6"/>
      <c r="C15" s="6" t="s">
        <v>36</v>
      </c>
      <c r="D15" s="1"/>
      <c r="E15" s="5" t="s">
        <v>14</v>
      </c>
      <c r="F15" s="5" t="s">
        <v>14</v>
      </c>
      <c r="G15" s="1"/>
      <c r="H15" s="2" t="s">
        <v>37</v>
      </c>
    </row>
    <row r="16" spans="1:8" ht="60" x14ac:dyDescent="0.25">
      <c r="A16" s="5">
        <v>3</v>
      </c>
      <c r="B16" s="6" t="s">
        <v>38</v>
      </c>
      <c r="C16" s="6" t="s">
        <v>39</v>
      </c>
      <c r="D16" s="1"/>
      <c r="E16" s="5" t="s">
        <v>14</v>
      </c>
      <c r="F16" s="5" t="s">
        <v>14</v>
      </c>
      <c r="G16" s="1"/>
      <c r="H16" s="2" t="s">
        <v>40</v>
      </c>
    </row>
    <row r="17" spans="1:8" ht="45" x14ac:dyDescent="0.25">
      <c r="A17" s="5"/>
      <c r="B17" s="6"/>
      <c r="C17" s="6" t="s">
        <v>41</v>
      </c>
      <c r="D17" t="s">
        <v>42</v>
      </c>
      <c r="E17" s="5" t="s">
        <v>14</v>
      </c>
      <c r="F17" s="5" t="s">
        <v>14</v>
      </c>
      <c r="H17" s="2" t="s">
        <v>43</v>
      </c>
    </row>
    <row r="18" spans="1:8" x14ac:dyDescent="0.25">
      <c r="A18" s="5"/>
      <c r="B18" s="6"/>
      <c r="C18" s="6" t="s">
        <v>44</v>
      </c>
      <c r="D18" t="s">
        <v>45</v>
      </c>
      <c r="E18" s="5" t="s">
        <v>14</v>
      </c>
      <c r="F18" s="5" t="s">
        <v>14</v>
      </c>
      <c r="H18" s="2" t="s">
        <v>46</v>
      </c>
    </row>
    <row r="19" spans="1:8" x14ac:dyDescent="0.25">
      <c r="A19" s="5"/>
      <c r="B19" s="6"/>
      <c r="C19" s="6" t="s">
        <v>47</v>
      </c>
      <c r="E19" s="5"/>
      <c r="F19" s="5"/>
      <c r="H19" s="2" t="s">
        <v>48</v>
      </c>
    </row>
    <row r="20" spans="1:8" ht="45" x14ac:dyDescent="0.25">
      <c r="A20" s="5">
        <v>4</v>
      </c>
      <c r="B20" s="6" t="s">
        <v>49</v>
      </c>
      <c r="C20" s="6" t="s">
        <v>50</v>
      </c>
      <c r="E20" s="5" t="s">
        <v>14</v>
      </c>
      <c r="F20" s="5" t="s">
        <v>14</v>
      </c>
      <c r="H20" s="2" t="s">
        <v>51</v>
      </c>
    </row>
    <row r="21" spans="1:8" x14ac:dyDescent="0.25">
      <c r="A21" s="5"/>
      <c r="B21" s="6"/>
      <c r="C21" s="6" t="s">
        <v>52</v>
      </c>
      <c r="E21" s="5" t="s">
        <v>14</v>
      </c>
      <c r="F21" s="5" t="s">
        <v>14</v>
      </c>
      <c r="H21" s="2" t="s">
        <v>53</v>
      </c>
    </row>
    <row r="22" spans="1:8" x14ac:dyDescent="0.25">
      <c r="A22" s="5"/>
      <c r="B22" s="6"/>
      <c r="C22" s="6" t="s">
        <v>54</v>
      </c>
      <c r="E22" s="5" t="s">
        <v>14</v>
      </c>
      <c r="F22" s="5" t="s">
        <v>14</v>
      </c>
      <c r="H22" s="2" t="s">
        <v>53</v>
      </c>
    </row>
    <row r="23" spans="1:8" x14ac:dyDescent="0.25">
      <c r="A23" s="5"/>
      <c r="B23" s="6"/>
      <c r="C23" s="6" t="s">
        <v>55</v>
      </c>
      <c r="E23" s="5" t="s">
        <v>14</v>
      </c>
      <c r="F23" s="5" t="s">
        <v>14</v>
      </c>
      <c r="H23" s="2" t="s">
        <v>53</v>
      </c>
    </row>
    <row r="24" spans="1:8" x14ac:dyDescent="0.25">
      <c r="A24" s="5"/>
      <c r="B24" s="6"/>
      <c r="C24" s="6" t="s">
        <v>56</v>
      </c>
      <c r="E24" s="5" t="s">
        <v>14</v>
      </c>
      <c r="F24" s="5" t="s">
        <v>14</v>
      </c>
      <c r="H24" s="2" t="s">
        <v>53</v>
      </c>
    </row>
    <row r="25" spans="1:8" x14ac:dyDescent="0.25">
      <c r="A25" s="5"/>
      <c r="B25" s="6"/>
      <c r="C25" s="6" t="s">
        <v>57</v>
      </c>
      <c r="E25" s="5" t="s">
        <v>14</v>
      </c>
      <c r="F25" s="5" t="s">
        <v>14</v>
      </c>
      <c r="H25" s="2" t="s">
        <v>53</v>
      </c>
    </row>
    <row r="26" spans="1:8" x14ac:dyDescent="0.25">
      <c r="A26" s="5"/>
      <c r="B26" s="6"/>
      <c r="C26" s="6" t="s">
        <v>58</v>
      </c>
      <c r="E26" s="5" t="s">
        <v>14</v>
      </c>
      <c r="F26" s="5" t="s">
        <v>14</v>
      </c>
      <c r="H26" s="2" t="s">
        <v>53</v>
      </c>
    </row>
    <row r="27" spans="1:8" x14ac:dyDescent="0.25">
      <c r="A27" s="5"/>
      <c r="B27" s="6"/>
      <c r="C27" s="6" t="s">
        <v>59</v>
      </c>
      <c r="E27" s="5" t="s">
        <v>14</v>
      </c>
      <c r="F27" s="5" t="s">
        <v>14</v>
      </c>
      <c r="H27" s="2" t="s">
        <v>53</v>
      </c>
    </row>
    <row r="28" spans="1:8" x14ac:dyDescent="0.25">
      <c r="A28" s="5"/>
      <c r="B28" s="6"/>
      <c r="C28" s="6" t="s">
        <v>60</v>
      </c>
      <c r="E28" s="5" t="s">
        <v>14</v>
      </c>
      <c r="F28" s="5" t="s">
        <v>14</v>
      </c>
      <c r="H28" s="2" t="s">
        <v>53</v>
      </c>
    </row>
    <row r="29" spans="1:8" x14ac:dyDescent="0.25">
      <c r="A29" s="5"/>
      <c r="B29" s="6"/>
      <c r="C29" s="6" t="s">
        <v>61</v>
      </c>
      <c r="E29" s="5" t="s">
        <v>14</v>
      </c>
      <c r="F29" s="5" t="s">
        <v>14</v>
      </c>
      <c r="H29" s="2" t="s">
        <v>53</v>
      </c>
    </row>
    <row r="30" spans="1:8" x14ac:dyDescent="0.25">
      <c r="A30" s="5"/>
      <c r="B30" s="6"/>
      <c r="C30" s="6" t="s">
        <v>62</v>
      </c>
      <c r="E30" s="5" t="s">
        <v>14</v>
      </c>
      <c r="F30" s="5" t="s">
        <v>14</v>
      </c>
      <c r="H30" s="2" t="s">
        <v>53</v>
      </c>
    </row>
    <row r="31" spans="1:8" x14ac:dyDescent="0.25">
      <c r="A31" s="5"/>
      <c r="B31" s="6"/>
      <c r="C31" s="6" t="s">
        <v>63</v>
      </c>
      <c r="E31" s="5" t="s">
        <v>14</v>
      </c>
      <c r="F31" s="5" t="s">
        <v>14</v>
      </c>
      <c r="H31" s="2" t="s">
        <v>53</v>
      </c>
    </row>
    <row r="32" spans="1:8" x14ac:dyDescent="0.25">
      <c r="A32" s="5"/>
      <c r="B32" s="6"/>
      <c r="C32" s="6"/>
      <c r="E32" s="5"/>
      <c r="F32" s="5"/>
    </row>
    <row r="33" spans="1:8" x14ac:dyDescent="0.25">
      <c r="A33" s="5"/>
      <c r="B33" s="6"/>
      <c r="C33" s="6"/>
      <c r="E33" s="5"/>
      <c r="F33" s="5"/>
    </row>
    <row r="34" spans="1:8" ht="30" x14ac:dyDescent="0.25">
      <c r="A34" s="5">
        <v>5</v>
      </c>
      <c r="B34" s="6" t="s">
        <v>64</v>
      </c>
      <c r="C34" s="6"/>
      <c r="E34" s="5"/>
      <c r="F34" s="5"/>
      <c r="H34" s="3" t="s">
        <v>65</v>
      </c>
    </row>
    <row r="35" spans="1:8" x14ac:dyDescent="0.25">
      <c r="A35" s="5"/>
      <c r="E35" s="5"/>
      <c r="F35" s="5"/>
      <c r="H35" s="2" t="s">
        <v>66</v>
      </c>
    </row>
    <row r="36" spans="1:8" x14ac:dyDescent="0.25">
      <c r="A36" s="5"/>
      <c r="C36" t="s">
        <v>67</v>
      </c>
      <c r="E36" s="5"/>
      <c r="F36" s="5"/>
    </row>
    <row r="37" spans="1:8" x14ac:dyDescent="0.25">
      <c r="A37" s="5"/>
      <c r="E37" s="5"/>
      <c r="F37" s="5"/>
    </row>
    <row r="38" spans="1:8" x14ac:dyDescent="0.25">
      <c r="A38" s="5"/>
      <c r="E38" s="5"/>
      <c r="F38" s="5"/>
    </row>
    <row r="39" spans="1:8" x14ac:dyDescent="0.25">
      <c r="A39" s="5"/>
      <c r="E39" s="5"/>
      <c r="F39" s="5"/>
    </row>
    <row r="40" spans="1:8" x14ac:dyDescent="0.25">
      <c r="A40" s="5"/>
      <c r="E40" s="5"/>
      <c r="F40" s="5"/>
    </row>
    <row r="41" spans="1:8" x14ac:dyDescent="0.25">
      <c r="E41" s="5"/>
      <c r="F41" s="5"/>
    </row>
    <row r="42" spans="1:8" x14ac:dyDescent="0.25">
      <c r="E42" s="5"/>
      <c r="F42" s="5"/>
    </row>
    <row r="43" spans="1:8" x14ac:dyDescent="0.25">
      <c r="E43" s="5"/>
      <c r="F43" s="5"/>
    </row>
    <row r="44" spans="1:8" x14ac:dyDescent="0.25">
      <c r="E44" s="5"/>
      <c r="F44" s="5"/>
    </row>
    <row r="45" spans="1:8" x14ac:dyDescent="0.25">
      <c r="E45" s="5"/>
      <c r="F45" s="5"/>
    </row>
    <row r="46" spans="1:8" x14ac:dyDescent="0.25">
      <c r="E46" s="5"/>
      <c r="F46" s="5"/>
    </row>
    <row r="47" spans="1:8" x14ac:dyDescent="0.25">
      <c r="E47" s="5"/>
      <c r="F47" s="5"/>
    </row>
    <row r="48" spans="1:8" x14ac:dyDescent="0.25">
      <c r="E48" s="5"/>
      <c r="F48" s="5"/>
    </row>
    <row r="49" spans="5:6" x14ac:dyDescent="0.25">
      <c r="E49" s="5"/>
      <c r="F49" s="5"/>
    </row>
    <row r="50" spans="5:6" x14ac:dyDescent="0.25">
      <c r="E50" s="5"/>
      <c r="F50" s="5"/>
    </row>
    <row r="51" spans="5:6" x14ac:dyDescent="0.25">
      <c r="E51" s="5"/>
      <c r="F51" s="5"/>
    </row>
    <row r="52" spans="5:6" x14ac:dyDescent="0.25">
      <c r="E52" s="5"/>
      <c r="F52" s="5"/>
    </row>
    <row r="53" spans="5:6" x14ac:dyDescent="0.25">
      <c r="E53" s="5"/>
      <c r="F53" s="5"/>
    </row>
    <row r="54" spans="5:6" x14ac:dyDescent="0.25">
      <c r="E54" s="5"/>
      <c r="F54" s="5"/>
    </row>
    <row r="55" spans="5:6" x14ac:dyDescent="0.25">
      <c r="E55" s="5"/>
      <c r="F55" s="5"/>
    </row>
    <row r="56" spans="5:6" x14ac:dyDescent="0.25">
      <c r="E56" s="5"/>
      <c r="F56" s="5"/>
    </row>
    <row r="57" spans="5:6" x14ac:dyDescent="0.25">
      <c r="E57" s="5"/>
      <c r="F57" s="5"/>
    </row>
    <row r="58" spans="5:6" x14ac:dyDescent="0.25">
      <c r="E58" s="5"/>
      <c r="F58" s="5"/>
    </row>
    <row r="59" spans="5:6" x14ac:dyDescent="0.25">
      <c r="E59" s="5"/>
      <c r="F59" s="5"/>
    </row>
    <row r="60" spans="5:6" x14ac:dyDescent="0.25">
      <c r="E60" s="5"/>
      <c r="F60" s="5"/>
    </row>
    <row r="61" spans="5:6" x14ac:dyDescent="0.25">
      <c r="E61" s="5"/>
      <c r="F61" s="5"/>
    </row>
    <row r="62" spans="5:6" x14ac:dyDescent="0.25">
      <c r="E62" s="5"/>
      <c r="F62" s="5"/>
    </row>
    <row r="63" spans="5:6" x14ac:dyDescent="0.25">
      <c r="E63" s="5"/>
      <c r="F63" s="5"/>
    </row>
    <row r="64" spans="5:6" x14ac:dyDescent="0.25">
      <c r="E64" s="5"/>
      <c r="F64" s="5"/>
    </row>
    <row r="65" spans="5:6" x14ac:dyDescent="0.25">
      <c r="E65" s="5"/>
      <c r="F65" s="5"/>
    </row>
    <row r="66" spans="5:6" x14ac:dyDescent="0.25">
      <c r="E66" s="5"/>
      <c r="F66" s="5"/>
    </row>
    <row r="67" spans="5:6" x14ac:dyDescent="0.25">
      <c r="E67" s="5"/>
      <c r="F67" s="5"/>
    </row>
    <row r="68" spans="5:6" x14ac:dyDescent="0.25">
      <c r="E68" s="5"/>
      <c r="F68" s="5"/>
    </row>
  </sheetData>
  <mergeCells count="4">
    <mergeCell ref="E4:G4"/>
    <mergeCell ref="A2:H2"/>
    <mergeCell ref="A3:H3"/>
    <mergeCell ref="A1:H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93203-F0D8-4418-A349-C2DB73BFFF77}">
  <sheetPr>
    <tabColor rgb="FF00B050"/>
  </sheetPr>
  <dimension ref="B1:K50"/>
  <sheetViews>
    <sheetView workbookViewId="0">
      <pane ySplit="2" topLeftCell="A3" activePane="bottomLeft" state="frozen"/>
      <selection pane="bottomLeft" activeCell="B1" sqref="B1:K1"/>
    </sheetView>
  </sheetViews>
  <sheetFormatPr defaultRowHeight="15" x14ac:dyDescent="0.25"/>
  <cols>
    <col min="1" max="1" width="3" style="4" customWidth="1"/>
    <col min="2" max="2" width="5.5703125" style="4" customWidth="1"/>
    <col min="3" max="3" width="18.42578125" style="4" bestFit="1" customWidth="1"/>
    <col min="4" max="4" width="8.28515625" style="4" bestFit="1" customWidth="1"/>
    <col min="5" max="5" width="6.28515625" style="5" customWidth="1"/>
    <col min="6" max="6" width="22.140625" style="4" bestFit="1" customWidth="1"/>
    <col min="7" max="7" width="25.85546875" style="6" bestFit="1" customWidth="1"/>
    <col min="8" max="8" width="25.85546875" style="28" customWidth="1"/>
    <col min="9" max="9" width="12.42578125" style="6" customWidth="1"/>
    <col min="10" max="10" width="19.28515625" style="4" bestFit="1" customWidth="1"/>
    <col min="11" max="11" width="27.7109375" style="4" bestFit="1" customWidth="1"/>
    <col min="12" max="16384" width="9.140625" style="4"/>
  </cols>
  <sheetData>
    <row r="1" spans="2:11" ht="31.5" x14ac:dyDescent="0.5">
      <c r="B1" s="138" t="s">
        <v>427</v>
      </c>
      <c r="C1" s="138"/>
      <c r="D1" s="138"/>
      <c r="E1" s="138"/>
      <c r="F1" s="138"/>
      <c r="G1" s="138"/>
      <c r="H1" s="138"/>
      <c r="I1" s="138"/>
      <c r="J1" s="138"/>
      <c r="K1" s="139"/>
    </row>
    <row r="2" spans="2:11" x14ac:dyDescent="0.25">
      <c r="B2" s="43" t="s">
        <v>68</v>
      </c>
      <c r="C2" s="44" t="s">
        <v>69</v>
      </c>
      <c r="D2" s="44" t="s">
        <v>70</v>
      </c>
      <c r="E2" s="45" t="s">
        <v>71</v>
      </c>
      <c r="F2" s="44" t="s">
        <v>72</v>
      </c>
      <c r="G2" s="44" t="s">
        <v>73</v>
      </c>
      <c r="H2" s="46" t="s">
        <v>74</v>
      </c>
      <c r="I2" s="47" t="s">
        <v>75</v>
      </c>
      <c r="J2" s="47" t="s">
        <v>76</v>
      </c>
      <c r="K2" s="48" t="s">
        <v>77</v>
      </c>
    </row>
    <row r="3" spans="2:11" ht="30" x14ac:dyDescent="0.25">
      <c r="B3" s="8">
        <v>1</v>
      </c>
      <c r="C3" s="8" t="s">
        <v>78</v>
      </c>
      <c r="D3" s="8" t="s">
        <v>79</v>
      </c>
      <c r="E3" s="9">
        <v>1</v>
      </c>
      <c r="F3" s="8" t="s">
        <v>80</v>
      </c>
      <c r="G3" s="8" t="s">
        <v>81</v>
      </c>
      <c r="H3" s="10" t="s">
        <v>82</v>
      </c>
      <c r="I3" s="11" t="s">
        <v>83</v>
      </c>
      <c r="J3" s="11" t="s">
        <v>84</v>
      </c>
      <c r="K3" s="40"/>
    </row>
    <row r="4" spans="2:11" ht="30" x14ac:dyDescent="0.25">
      <c r="B4" s="8">
        <v>2</v>
      </c>
      <c r="C4" s="8" t="s">
        <v>85</v>
      </c>
      <c r="D4" s="12" t="s">
        <v>79</v>
      </c>
      <c r="E4" s="9">
        <v>1</v>
      </c>
      <c r="F4" s="12" t="s">
        <v>86</v>
      </c>
      <c r="G4" s="12" t="s">
        <v>87</v>
      </c>
      <c r="H4" s="13" t="s">
        <v>88</v>
      </c>
      <c r="I4" s="13" t="s">
        <v>89</v>
      </c>
      <c r="J4" s="13" t="s">
        <v>90</v>
      </c>
      <c r="K4" s="41"/>
    </row>
    <row r="5" spans="2:11" ht="30" x14ac:dyDescent="0.25">
      <c r="B5" s="8">
        <v>3</v>
      </c>
      <c r="C5" s="8" t="s">
        <v>85</v>
      </c>
      <c r="D5" s="12" t="s">
        <v>79</v>
      </c>
      <c r="E5" s="9">
        <v>1</v>
      </c>
      <c r="F5" s="12" t="s">
        <v>91</v>
      </c>
      <c r="G5" s="12" t="s">
        <v>92</v>
      </c>
      <c r="H5" s="13" t="s">
        <v>93</v>
      </c>
      <c r="I5" s="13" t="s">
        <v>94</v>
      </c>
      <c r="J5" s="13" t="s">
        <v>95</v>
      </c>
      <c r="K5" s="41"/>
    </row>
    <row r="6" spans="2:11" ht="30" x14ac:dyDescent="0.25">
      <c r="B6" s="8">
        <v>4</v>
      </c>
      <c r="C6" s="8" t="s">
        <v>78</v>
      </c>
      <c r="D6" s="12" t="s">
        <v>79</v>
      </c>
      <c r="E6" s="9">
        <v>1</v>
      </c>
      <c r="F6" s="12" t="s">
        <v>96</v>
      </c>
      <c r="G6" s="12" t="s">
        <v>97</v>
      </c>
      <c r="H6" s="13" t="s">
        <v>82</v>
      </c>
      <c r="I6" s="13" t="s">
        <v>98</v>
      </c>
      <c r="J6" s="13" t="s">
        <v>99</v>
      </c>
      <c r="K6" s="41"/>
    </row>
    <row r="7" spans="2:11" x14ac:dyDescent="0.25">
      <c r="B7" s="8">
        <v>5</v>
      </c>
      <c r="C7" s="8" t="s">
        <v>78</v>
      </c>
      <c r="D7" s="12" t="s">
        <v>79</v>
      </c>
      <c r="E7" s="9">
        <v>1</v>
      </c>
      <c r="F7" s="12" t="s">
        <v>100</v>
      </c>
      <c r="G7" s="12" t="s">
        <v>101</v>
      </c>
      <c r="H7" s="13" t="s">
        <v>102</v>
      </c>
      <c r="I7" s="13" t="s">
        <v>103</v>
      </c>
      <c r="J7" s="11" t="s">
        <v>104</v>
      </c>
      <c r="K7" s="41"/>
    </row>
    <row r="8" spans="2:11" x14ac:dyDescent="0.25">
      <c r="B8" s="8">
        <v>6</v>
      </c>
      <c r="C8" s="8" t="s">
        <v>105</v>
      </c>
      <c r="D8" s="12" t="s">
        <v>106</v>
      </c>
      <c r="E8" s="9">
        <v>1</v>
      </c>
      <c r="F8" s="12" t="s">
        <v>107</v>
      </c>
      <c r="G8" s="14" t="s">
        <v>108</v>
      </c>
      <c r="H8" s="15" t="s">
        <v>109</v>
      </c>
      <c r="I8" s="15" t="s">
        <v>110</v>
      </c>
      <c r="J8" s="16" t="s">
        <v>105</v>
      </c>
      <c r="K8" s="41"/>
    </row>
    <row r="9" spans="2:11" ht="30" x14ac:dyDescent="0.25">
      <c r="B9" s="8">
        <v>7</v>
      </c>
      <c r="C9" s="8" t="s">
        <v>111</v>
      </c>
      <c r="D9" s="12" t="s">
        <v>112</v>
      </c>
      <c r="E9" s="9">
        <v>1</v>
      </c>
      <c r="F9" s="12" t="s">
        <v>113</v>
      </c>
      <c r="G9" s="8" t="s">
        <v>114</v>
      </c>
      <c r="H9" s="10" t="s">
        <v>115</v>
      </c>
      <c r="I9" s="11" t="s">
        <v>116</v>
      </c>
      <c r="J9" s="11" t="s">
        <v>117</v>
      </c>
      <c r="K9" s="41"/>
    </row>
    <row r="10" spans="2:11" x14ac:dyDescent="0.25">
      <c r="B10" s="8">
        <v>8</v>
      </c>
      <c r="C10" s="8" t="s">
        <v>78</v>
      </c>
      <c r="D10" s="17" t="s">
        <v>118</v>
      </c>
      <c r="E10" s="9">
        <v>1</v>
      </c>
      <c r="F10" s="17" t="s">
        <v>119</v>
      </c>
      <c r="G10" s="17" t="s">
        <v>120</v>
      </c>
      <c r="H10" s="13" t="s">
        <v>121</v>
      </c>
      <c r="I10" s="18" t="s">
        <v>122</v>
      </c>
      <c r="J10" s="18" t="s">
        <v>123</v>
      </c>
      <c r="K10" s="41"/>
    </row>
    <row r="11" spans="2:11" ht="30" x14ac:dyDescent="0.25">
      <c r="B11" s="8">
        <v>9</v>
      </c>
      <c r="C11" s="8" t="s">
        <v>78</v>
      </c>
      <c r="D11" s="8" t="s">
        <v>79</v>
      </c>
      <c r="E11" s="9">
        <v>1</v>
      </c>
      <c r="F11" s="8" t="s">
        <v>80</v>
      </c>
      <c r="G11" s="8" t="s">
        <v>124</v>
      </c>
      <c r="H11" s="10" t="s">
        <v>82</v>
      </c>
      <c r="I11" s="11" t="s">
        <v>125</v>
      </c>
      <c r="J11" s="11" t="s">
        <v>84</v>
      </c>
      <c r="K11" s="41"/>
    </row>
    <row r="12" spans="2:11" ht="30" x14ac:dyDescent="0.25">
      <c r="B12" s="8">
        <v>10</v>
      </c>
      <c r="C12" s="8" t="s">
        <v>85</v>
      </c>
      <c r="D12" s="12" t="s">
        <v>79</v>
      </c>
      <c r="E12" s="9">
        <v>1</v>
      </c>
      <c r="F12" s="12" t="s">
        <v>86</v>
      </c>
      <c r="G12" s="12" t="s">
        <v>126</v>
      </c>
      <c r="H12" s="13" t="s">
        <v>88</v>
      </c>
      <c r="I12" s="13" t="s">
        <v>127</v>
      </c>
      <c r="J12" s="11" t="s">
        <v>90</v>
      </c>
      <c r="K12" s="41"/>
    </row>
    <row r="13" spans="2:11" ht="30" x14ac:dyDescent="0.25">
      <c r="B13" s="8">
        <v>11</v>
      </c>
      <c r="C13" s="8" t="s">
        <v>78</v>
      </c>
      <c r="D13" s="12" t="s">
        <v>79</v>
      </c>
      <c r="E13" s="9">
        <v>1</v>
      </c>
      <c r="F13" s="12" t="s">
        <v>96</v>
      </c>
      <c r="G13" s="12" t="s">
        <v>128</v>
      </c>
      <c r="H13" s="13" t="s">
        <v>82</v>
      </c>
      <c r="I13" s="13" t="s">
        <v>129</v>
      </c>
      <c r="J13" s="11" t="s">
        <v>99</v>
      </c>
      <c r="K13" s="41"/>
    </row>
    <row r="14" spans="2:11" x14ac:dyDescent="0.25">
      <c r="B14" s="8">
        <v>12</v>
      </c>
      <c r="C14" s="8" t="s">
        <v>78</v>
      </c>
      <c r="D14" s="12" t="s">
        <v>79</v>
      </c>
      <c r="E14" s="9">
        <v>1</v>
      </c>
      <c r="F14" s="12" t="s">
        <v>100</v>
      </c>
      <c r="G14" s="12" t="s">
        <v>130</v>
      </c>
      <c r="H14" s="13" t="s">
        <v>102</v>
      </c>
      <c r="I14" s="13" t="s">
        <v>131</v>
      </c>
      <c r="J14" s="11" t="s">
        <v>104</v>
      </c>
      <c r="K14" s="41"/>
    </row>
    <row r="15" spans="2:11" x14ac:dyDescent="0.25">
      <c r="B15" s="8">
        <v>13</v>
      </c>
      <c r="C15" s="8" t="s">
        <v>105</v>
      </c>
      <c r="D15" s="12" t="s">
        <v>106</v>
      </c>
      <c r="E15" s="9">
        <v>1</v>
      </c>
      <c r="F15" s="12" t="s">
        <v>107</v>
      </c>
      <c r="G15" s="14" t="s">
        <v>132</v>
      </c>
      <c r="H15" s="15" t="s">
        <v>109</v>
      </c>
      <c r="I15" s="15" t="s">
        <v>133</v>
      </c>
      <c r="J15" s="11" t="s">
        <v>105</v>
      </c>
      <c r="K15" s="41"/>
    </row>
    <row r="16" spans="2:11" ht="30" x14ac:dyDescent="0.25">
      <c r="B16" s="8">
        <v>14</v>
      </c>
      <c r="C16" s="8" t="s">
        <v>111</v>
      </c>
      <c r="D16" s="12" t="s">
        <v>112</v>
      </c>
      <c r="E16" s="9">
        <v>1</v>
      </c>
      <c r="F16" s="12" t="s">
        <v>113</v>
      </c>
      <c r="G16" s="8" t="s">
        <v>134</v>
      </c>
      <c r="H16" s="10" t="s">
        <v>115</v>
      </c>
      <c r="I16" s="11" t="s">
        <v>135</v>
      </c>
      <c r="J16" s="11" t="s">
        <v>117</v>
      </c>
      <c r="K16" s="41"/>
    </row>
    <row r="17" spans="2:11" x14ac:dyDescent="0.25">
      <c r="B17" s="8">
        <v>15</v>
      </c>
      <c r="C17" s="8" t="s">
        <v>136</v>
      </c>
      <c r="D17" s="8" t="s">
        <v>118</v>
      </c>
      <c r="E17" s="9">
        <v>1</v>
      </c>
      <c r="F17" s="12" t="s">
        <v>137</v>
      </c>
      <c r="G17" s="8" t="s">
        <v>138</v>
      </c>
      <c r="H17" s="10" t="s">
        <v>139</v>
      </c>
      <c r="I17" s="11" t="s">
        <v>140</v>
      </c>
      <c r="J17" s="11" t="s">
        <v>141</v>
      </c>
      <c r="K17" s="41"/>
    </row>
    <row r="18" spans="2:11" x14ac:dyDescent="0.25">
      <c r="B18" s="8">
        <v>16</v>
      </c>
      <c r="C18" s="8" t="s">
        <v>136</v>
      </c>
      <c r="D18" s="8" t="s">
        <v>118</v>
      </c>
      <c r="E18" s="9">
        <v>1</v>
      </c>
      <c r="F18" s="12" t="s">
        <v>137</v>
      </c>
      <c r="G18" s="8" t="s">
        <v>142</v>
      </c>
      <c r="H18" s="10" t="s">
        <v>139</v>
      </c>
      <c r="I18" s="11" t="s">
        <v>143</v>
      </c>
      <c r="J18" s="11" t="s">
        <v>141</v>
      </c>
      <c r="K18" s="41"/>
    </row>
    <row r="19" spans="2:11" x14ac:dyDescent="0.25">
      <c r="B19" s="8">
        <v>17</v>
      </c>
      <c r="C19" s="8" t="s">
        <v>144</v>
      </c>
      <c r="D19" s="8" t="s">
        <v>118</v>
      </c>
      <c r="E19" s="9">
        <v>1</v>
      </c>
      <c r="F19" s="8" t="s">
        <v>145</v>
      </c>
      <c r="G19" s="8" t="s">
        <v>146</v>
      </c>
      <c r="H19" s="10" t="s">
        <v>147</v>
      </c>
      <c r="I19" s="11" t="s">
        <v>148</v>
      </c>
      <c r="J19" s="11" t="s">
        <v>149</v>
      </c>
      <c r="K19" s="41"/>
    </row>
    <row r="20" spans="2:11" x14ac:dyDescent="0.25">
      <c r="B20" s="8">
        <v>18</v>
      </c>
      <c r="C20" s="8" t="s">
        <v>144</v>
      </c>
      <c r="D20" s="8" t="s">
        <v>118</v>
      </c>
      <c r="E20" s="9">
        <v>1</v>
      </c>
      <c r="F20" s="8" t="s">
        <v>145</v>
      </c>
      <c r="G20" s="8" t="s">
        <v>150</v>
      </c>
      <c r="H20" s="10" t="s">
        <v>147</v>
      </c>
      <c r="I20" s="11" t="s">
        <v>151</v>
      </c>
      <c r="J20" s="11" t="s">
        <v>149</v>
      </c>
      <c r="K20" s="41"/>
    </row>
    <row r="21" spans="2:11" x14ac:dyDescent="0.25">
      <c r="B21" s="8">
        <v>19</v>
      </c>
      <c r="C21" s="19" t="s">
        <v>152</v>
      </c>
      <c r="D21" s="19" t="s">
        <v>153</v>
      </c>
      <c r="E21" s="20">
        <v>1</v>
      </c>
      <c r="F21" s="19" t="s">
        <v>154</v>
      </c>
      <c r="G21" s="19" t="s">
        <v>155</v>
      </c>
      <c r="H21" s="21"/>
      <c r="I21" s="22" t="s">
        <v>156</v>
      </c>
      <c r="J21" s="23" t="s">
        <v>157</v>
      </c>
      <c r="K21" s="42"/>
    </row>
    <row r="22" spans="2:11" x14ac:dyDescent="0.25">
      <c r="B22" s="37" t="s">
        <v>158</v>
      </c>
      <c r="C22" s="38"/>
      <c r="D22" s="38"/>
      <c r="E22" s="38"/>
      <c r="F22" s="38"/>
      <c r="G22" s="38"/>
      <c r="H22" s="38"/>
      <c r="I22" s="38"/>
      <c r="J22" s="38"/>
      <c r="K22" s="24"/>
    </row>
    <row r="23" spans="2:11" x14ac:dyDescent="0.25">
      <c r="B23" s="8">
        <v>20</v>
      </c>
      <c r="C23" s="8" t="s">
        <v>159</v>
      </c>
      <c r="D23" s="8" t="s">
        <v>118</v>
      </c>
      <c r="E23" s="9">
        <v>1</v>
      </c>
      <c r="F23" s="8" t="s">
        <v>160</v>
      </c>
      <c r="G23" s="8" t="s">
        <v>161</v>
      </c>
      <c r="H23" s="10"/>
      <c r="I23" s="11"/>
      <c r="J23" s="11" t="s">
        <v>162</v>
      </c>
      <c r="K23" s="24"/>
    </row>
    <row r="24" spans="2:11" ht="30" x14ac:dyDescent="0.25">
      <c r="B24" s="8">
        <v>21</v>
      </c>
      <c r="C24" s="8" t="s">
        <v>163</v>
      </c>
      <c r="D24" s="8" t="s">
        <v>118</v>
      </c>
      <c r="E24" s="9">
        <v>1</v>
      </c>
      <c r="F24" s="8" t="s">
        <v>164</v>
      </c>
      <c r="G24" s="8" t="s">
        <v>165</v>
      </c>
      <c r="H24" s="10" t="s">
        <v>166</v>
      </c>
      <c r="I24" s="11" t="s">
        <v>167</v>
      </c>
      <c r="J24" s="11" t="s">
        <v>168</v>
      </c>
      <c r="K24" s="24" t="s">
        <v>169</v>
      </c>
    </row>
    <row r="25" spans="2:11" ht="30" x14ac:dyDescent="0.25">
      <c r="B25" s="8">
        <v>22</v>
      </c>
      <c r="C25" s="8" t="s">
        <v>163</v>
      </c>
      <c r="D25" s="8" t="s">
        <v>118</v>
      </c>
      <c r="E25" s="9">
        <v>1</v>
      </c>
      <c r="F25" s="8" t="s">
        <v>164</v>
      </c>
      <c r="G25" s="8" t="s">
        <v>170</v>
      </c>
      <c r="H25" s="10" t="s">
        <v>166</v>
      </c>
      <c r="I25" s="11" t="s">
        <v>171</v>
      </c>
      <c r="J25" s="11" t="s">
        <v>172</v>
      </c>
      <c r="K25" s="24" t="s">
        <v>169</v>
      </c>
    </row>
    <row r="26" spans="2:11" x14ac:dyDescent="0.25">
      <c r="B26" s="8">
        <v>23</v>
      </c>
      <c r="C26" s="8" t="s">
        <v>163</v>
      </c>
      <c r="D26" s="8" t="s">
        <v>118</v>
      </c>
      <c r="E26" s="9">
        <v>1</v>
      </c>
      <c r="F26" s="8" t="s">
        <v>164</v>
      </c>
      <c r="G26" s="8" t="s">
        <v>173</v>
      </c>
      <c r="H26" s="10" t="s">
        <v>174</v>
      </c>
      <c r="I26" s="11" t="s">
        <v>175</v>
      </c>
      <c r="J26" s="11" t="s">
        <v>176</v>
      </c>
      <c r="K26" s="24" t="s">
        <v>177</v>
      </c>
    </row>
    <row r="27" spans="2:11" x14ac:dyDescent="0.25">
      <c r="B27" s="8">
        <v>24</v>
      </c>
      <c r="C27" s="8" t="s">
        <v>163</v>
      </c>
      <c r="D27" s="8" t="s">
        <v>118</v>
      </c>
      <c r="E27" s="9">
        <v>1</v>
      </c>
      <c r="F27" s="8" t="s">
        <v>164</v>
      </c>
      <c r="G27" s="8" t="s">
        <v>178</v>
      </c>
      <c r="H27" s="10" t="s">
        <v>174</v>
      </c>
      <c r="I27" s="11" t="s">
        <v>179</v>
      </c>
      <c r="J27" s="11" t="s">
        <v>180</v>
      </c>
      <c r="K27" s="24" t="s">
        <v>177</v>
      </c>
    </row>
    <row r="28" spans="2:11" x14ac:dyDescent="0.25">
      <c r="B28" s="8">
        <v>25</v>
      </c>
      <c r="C28" s="8" t="s">
        <v>163</v>
      </c>
      <c r="D28" s="8" t="s">
        <v>118</v>
      </c>
      <c r="E28" s="9">
        <v>1</v>
      </c>
      <c r="F28" s="8" t="s">
        <v>164</v>
      </c>
      <c r="G28" s="8" t="s">
        <v>181</v>
      </c>
      <c r="H28" s="10" t="s">
        <v>174</v>
      </c>
      <c r="I28" s="11" t="s">
        <v>182</v>
      </c>
      <c r="J28" s="11" t="s">
        <v>183</v>
      </c>
      <c r="K28" s="24" t="s">
        <v>177</v>
      </c>
    </row>
    <row r="29" spans="2:11" x14ac:dyDescent="0.25">
      <c r="B29" s="8">
        <v>26</v>
      </c>
      <c r="C29" s="8" t="s">
        <v>163</v>
      </c>
      <c r="D29" s="8" t="s">
        <v>118</v>
      </c>
      <c r="E29" s="9">
        <v>1</v>
      </c>
      <c r="F29" s="8" t="s">
        <v>164</v>
      </c>
      <c r="G29" s="8" t="s">
        <v>184</v>
      </c>
      <c r="H29" s="10" t="s">
        <v>174</v>
      </c>
      <c r="I29" s="11" t="s">
        <v>185</v>
      </c>
      <c r="J29" s="11" t="s">
        <v>186</v>
      </c>
      <c r="K29" s="24" t="s">
        <v>187</v>
      </c>
    </row>
    <row r="30" spans="2:11" x14ac:dyDescent="0.25">
      <c r="B30" s="8">
        <v>27</v>
      </c>
      <c r="C30" s="8" t="s">
        <v>163</v>
      </c>
      <c r="D30" s="8" t="s">
        <v>118</v>
      </c>
      <c r="E30" s="9">
        <v>1</v>
      </c>
      <c r="F30" s="8" t="s">
        <v>164</v>
      </c>
      <c r="G30" s="8" t="s">
        <v>188</v>
      </c>
      <c r="H30" s="10" t="s">
        <v>174</v>
      </c>
      <c r="I30" s="11" t="s">
        <v>189</v>
      </c>
      <c r="J30" s="11" t="s">
        <v>190</v>
      </c>
      <c r="K30" s="24" t="s">
        <v>187</v>
      </c>
    </row>
    <row r="31" spans="2:11" x14ac:dyDescent="0.25">
      <c r="B31" s="8">
        <v>28</v>
      </c>
      <c r="C31" s="8" t="s">
        <v>163</v>
      </c>
      <c r="D31" s="8" t="s">
        <v>118</v>
      </c>
      <c r="E31" s="9">
        <v>1</v>
      </c>
      <c r="F31" s="8" t="s">
        <v>164</v>
      </c>
      <c r="G31" s="8" t="s">
        <v>191</v>
      </c>
      <c r="H31" s="10" t="s">
        <v>174</v>
      </c>
      <c r="I31" s="11" t="s">
        <v>192</v>
      </c>
      <c r="J31" s="11" t="s">
        <v>193</v>
      </c>
      <c r="K31" s="24" t="s">
        <v>187</v>
      </c>
    </row>
    <row r="32" spans="2:11" x14ac:dyDescent="0.25">
      <c r="B32" s="8">
        <v>29</v>
      </c>
      <c r="C32" s="8" t="s">
        <v>194</v>
      </c>
      <c r="D32" s="8" t="s">
        <v>118</v>
      </c>
      <c r="E32" s="9">
        <v>1</v>
      </c>
      <c r="F32" s="8" t="s">
        <v>195</v>
      </c>
      <c r="G32" s="8" t="s">
        <v>196</v>
      </c>
      <c r="H32" s="10" t="s">
        <v>174</v>
      </c>
      <c r="I32" s="11" t="s">
        <v>197</v>
      </c>
      <c r="J32" s="11" t="s">
        <v>198</v>
      </c>
      <c r="K32" s="24" t="s">
        <v>199</v>
      </c>
    </row>
    <row r="33" spans="2:11" x14ac:dyDescent="0.25">
      <c r="B33" s="8">
        <v>30</v>
      </c>
      <c r="C33" s="8" t="s">
        <v>194</v>
      </c>
      <c r="D33" s="8" t="s">
        <v>118</v>
      </c>
      <c r="E33" s="9">
        <v>1</v>
      </c>
      <c r="F33" s="8" t="s">
        <v>195</v>
      </c>
      <c r="G33" s="8" t="s">
        <v>200</v>
      </c>
      <c r="H33" s="10" t="s">
        <v>174</v>
      </c>
      <c r="I33" s="11" t="s">
        <v>201</v>
      </c>
      <c r="J33" s="11" t="s">
        <v>202</v>
      </c>
      <c r="K33" s="24" t="s">
        <v>199</v>
      </c>
    </row>
    <row r="34" spans="2:11" x14ac:dyDescent="0.25">
      <c r="B34" s="8">
        <v>31</v>
      </c>
      <c r="C34" s="8" t="s">
        <v>194</v>
      </c>
      <c r="D34" s="8" t="s">
        <v>118</v>
      </c>
      <c r="E34" s="9">
        <v>1</v>
      </c>
      <c r="F34" s="8" t="s">
        <v>195</v>
      </c>
      <c r="G34" s="8" t="s">
        <v>203</v>
      </c>
      <c r="H34" s="10" t="s">
        <v>174</v>
      </c>
      <c r="I34" s="11" t="s">
        <v>204</v>
      </c>
      <c r="J34" s="11" t="s">
        <v>205</v>
      </c>
      <c r="K34" s="24" t="s">
        <v>199</v>
      </c>
    </row>
    <row r="35" spans="2:11" x14ac:dyDescent="0.25">
      <c r="B35" s="8">
        <v>32</v>
      </c>
      <c r="C35" s="8" t="s">
        <v>194</v>
      </c>
      <c r="D35" s="8" t="s">
        <v>118</v>
      </c>
      <c r="E35" s="9">
        <v>1</v>
      </c>
      <c r="F35" s="8" t="s">
        <v>206</v>
      </c>
      <c r="G35" s="8" t="s">
        <v>207</v>
      </c>
      <c r="H35" s="10" t="s">
        <v>174</v>
      </c>
      <c r="I35" s="11" t="s">
        <v>208</v>
      </c>
      <c r="J35" s="11" t="s">
        <v>209</v>
      </c>
      <c r="K35" s="24" t="s">
        <v>210</v>
      </c>
    </row>
    <row r="36" spans="2:11" ht="30" x14ac:dyDescent="0.25">
      <c r="B36" s="8">
        <v>33</v>
      </c>
      <c r="C36" s="8" t="s">
        <v>194</v>
      </c>
      <c r="D36" s="8" t="s">
        <v>118</v>
      </c>
      <c r="E36" s="9">
        <v>1</v>
      </c>
      <c r="F36" s="8" t="s">
        <v>206</v>
      </c>
      <c r="G36" s="8" t="s">
        <v>211</v>
      </c>
      <c r="H36" s="10" t="s">
        <v>166</v>
      </c>
      <c r="I36" s="11" t="s">
        <v>212</v>
      </c>
      <c r="J36" s="11" t="s">
        <v>213</v>
      </c>
      <c r="K36" s="24" t="s">
        <v>214</v>
      </c>
    </row>
    <row r="37" spans="2:11" ht="30" x14ac:dyDescent="0.25">
      <c r="B37" s="8">
        <v>34</v>
      </c>
      <c r="C37" s="8" t="s">
        <v>194</v>
      </c>
      <c r="D37" s="8" t="s">
        <v>118</v>
      </c>
      <c r="E37" s="9">
        <v>1</v>
      </c>
      <c r="F37" s="8" t="s">
        <v>195</v>
      </c>
      <c r="G37" s="8" t="s">
        <v>215</v>
      </c>
      <c r="H37" s="10" t="s">
        <v>166</v>
      </c>
      <c r="I37" s="11" t="s">
        <v>216</v>
      </c>
      <c r="J37" s="11" t="s">
        <v>217</v>
      </c>
      <c r="K37" s="24" t="s">
        <v>218</v>
      </c>
    </row>
    <row r="38" spans="2:11" x14ac:dyDescent="0.25">
      <c r="B38" s="39" t="s">
        <v>219</v>
      </c>
      <c r="C38" s="39"/>
      <c r="D38" s="39"/>
      <c r="E38" s="39"/>
      <c r="F38" s="39"/>
      <c r="G38" s="39"/>
      <c r="H38" s="39"/>
      <c r="I38" s="39"/>
      <c r="J38" s="39"/>
      <c r="K38" s="24"/>
    </row>
    <row r="39" spans="2:11" x14ac:dyDescent="0.25">
      <c r="B39" s="7">
        <v>35</v>
      </c>
      <c r="C39" s="7" t="s">
        <v>220</v>
      </c>
      <c r="D39" s="7" t="s">
        <v>118</v>
      </c>
      <c r="E39" s="9">
        <v>1</v>
      </c>
      <c r="F39" s="8" t="s">
        <v>221</v>
      </c>
      <c r="G39" s="8" t="s">
        <v>222</v>
      </c>
      <c r="H39" s="10"/>
      <c r="I39" s="11"/>
      <c r="J39" s="24" t="s">
        <v>223</v>
      </c>
      <c r="K39" s="40"/>
    </row>
    <row r="40" spans="2:11" x14ac:dyDescent="0.25">
      <c r="B40" s="7">
        <v>36</v>
      </c>
      <c r="C40" s="7" t="s">
        <v>224</v>
      </c>
      <c r="D40" s="7" t="s">
        <v>118</v>
      </c>
      <c r="E40" s="9">
        <v>1</v>
      </c>
      <c r="F40" s="8" t="s">
        <v>225</v>
      </c>
      <c r="G40" s="8" t="s">
        <v>226</v>
      </c>
      <c r="H40" s="10"/>
      <c r="I40" s="11"/>
      <c r="J40" s="24" t="s">
        <v>224</v>
      </c>
      <c r="K40" s="41"/>
    </row>
    <row r="41" spans="2:11" x14ac:dyDescent="0.25">
      <c r="B41" s="7">
        <v>37</v>
      </c>
      <c r="C41" s="7" t="s">
        <v>227</v>
      </c>
      <c r="D41" s="7" t="s">
        <v>118</v>
      </c>
      <c r="E41" s="9">
        <v>1</v>
      </c>
      <c r="F41" s="8" t="s">
        <v>228</v>
      </c>
      <c r="G41" s="8" t="s">
        <v>229</v>
      </c>
      <c r="H41" s="10"/>
      <c r="I41" s="11"/>
      <c r="J41" s="24" t="s">
        <v>230</v>
      </c>
      <c r="K41" s="42"/>
    </row>
    <row r="42" spans="2:11" x14ac:dyDescent="0.25">
      <c r="B42" s="37" t="s">
        <v>231</v>
      </c>
      <c r="C42" s="38"/>
      <c r="D42" s="38"/>
      <c r="E42" s="38"/>
      <c r="F42" s="38"/>
      <c r="G42" s="38"/>
      <c r="H42" s="38"/>
      <c r="I42" s="38"/>
      <c r="J42" s="38"/>
      <c r="K42" s="24"/>
    </row>
    <row r="43" spans="2:11" x14ac:dyDescent="0.25">
      <c r="B43" s="7">
        <v>38</v>
      </c>
      <c r="C43" s="7" t="s">
        <v>232</v>
      </c>
      <c r="D43" s="7" t="s">
        <v>118</v>
      </c>
      <c r="E43" s="9">
        <v>1</v>
      </c>
      <c r="F43" s="7" t="s">
        <v>233</v>
      </c>
      <c r="G43" s="25" t="s">
        <v>234</v>
      </c>
      <c r="H43" s="26"/>
      <c r="I43" s="27"/>
      <c r="J43" s="24" t="s">
        <v>232</v>
      </c>
      <c r="K43" s="40"/>
    </row>
    <row r="44" spans="2:11" x14ac:dyDescent="0.25">
      <c r="B44" s="7">
        <v>39</v>
      </c>
      <c r="C44" s="7" t="s">
        <v>235</v>
      </c>
      <c r="D44" s="7" t="s">
        <v>118</v>
      </c>
      <c r="E44" s="9">
        <v>1</v>
      </c>
      <c r="F44" s="7" t="s">
        <v>236</v>
      </c>
      <c r="G44" s="25" t="s">
        <v>237</v>
      </c>
      <c r="H44" s="26"/>
      <c r="I44" s="27"/>
      <c r="J44" s="24" t="s">
        <v>235</v>
      </c>
      <c r="K44" s="41"/>
    </row>
    <row r="45" spans="2:11" x14ac:dyDescent="0.25">
      <c r="B45" s="7">
        <v>40</v>
      </c>
      <c r="C45" s="7" t="s">
        <v>238</v>
      </c>
      <c r="D45" s="7" t="s">
        <v>239</v>
      </c>
      <c r="E45" s="9">
        <v>4</v>
      </c>
      <c r="F45" s="7"/>
      <c r="G45" s="8"/>
      <c r="H45" s="10"/>
      <c r="I45" s="11"/>
      <c r="J45" s="24"/>
      <c r="K45" s="41"/>
    </row>
    <row r="46" spans="2:11" x14ac:dyDescent="0.25">
      <c r="B46" s="7">
        <v>41</v>
      </c>
      <c r="C46" s="7" t="s">
        <v>240</v>
      </c>
      <c r="D46" s="7" t="s">
        <v>239</v>
      </c>
      <c r="E46" s="9">
        <v>2</v>
      </c>
      <c r="F46" s="7"/>
      <c r="G46" s="8"/>
      <c r="H46" s="10"/>
      <c r="I46" s="11"/>
      <c r="J46" s="24"/>
      <c r="K46" s="41"/>
    </row>
    <row r="47" spans="2:11" x14ac:dyDescent="0.25">
      <c r="B47" s="7">
        <v>42</v>
      </c>
      <c r="C47" s="7" t="s">
        <v>241</v>
      </c>
      <c r="D47" s="7" t="s">
        <v>239</v>
      </c>
      <c r="E47" s="9">
        <v>2</v>
      </c>
      <c r="F47" s="7"/>
      <c r="G47" s="8"/>
      <c r="H47" s="10"/>
      <c r="I47" s="11"/>
      <c r="J47" s="24"/>
      <c r="K47" s="41"/>
    </row>
    <row r="48" spans="2:11" x14ac:dyDescent="0.25">
      <c r="B48" s="7">
        <v>43</v>
      </c>
      <c r="C48" s="7" t="s">
        <v>242</v>
      </c>
      <c r="D48" s="7" t="s">
        <v>79</v>
      </c>
      <c r="E48" s="9">
        <v>100</v>
      </c>
      <c r="F48" s="7" t="s">
        <v>243</v>
      </c>
      <c r="G48" s="8"/>
      <c r="H48" s="10"/>
      <c r="I48" s="11"/>
      <c r="J48" s="24"/>
      <c r="K48" s="41"/>
    </row>
    <row r="49" spans="2:11" x14ac:dyDescent="0.25">
      <c r="B49" s="7">
        <v>44</v>
      </c>
      <c r="C49" s="7" t="s">
        <v>244</v>
      </c>
      <c r="D49" s="7" t="s">
        <v>79</v>
      </c>
      <c r="E49" s="9">
        <v>8</v>
      </c>
      <c r="F49" s="7" t="s">
        <v>245</v>
      </c>
      <c r="G49" s="8"/>
      <c r="H49" s="10"/>
      <c r="I49" s="11"/>
      <c r="J49" s="24"/>
      <c r="K49" s="42"/>
    </row>
    <row r="50" spans="2:11" x14ac:dyDescent="0.25">
      <c r="B50" s="49">
        <v>45</v>
      </c>
      <c r="C50" s="49" t="s">
        <v>246</v>
      </c>
      <c r="D50" s="49" t="s">
        <v>79</v>
      </c>
      <c r="E50" s="36">
        <v>8</v>
      </c>
      <c r="F50" s="49" t="s">
        <v>247</v>
      </c>
      <c r="G50" s="50"/>
      <c r="H50" s="51"/>
      <c r="I50" s="52"/>
      <c r="J50" s="53"/>
      <c r="K50" s="53"/>
    </row>
  </sheetData>
  <mergeCells count="1">
    <mergeCell ref="B1:K1"/>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E6F4F-F7DB-499D-83AD-47BDBFCBD5BE}">
  <sheetPr>
    <tabColor rgb="FF00B050"/>
  </sheetPr>
  <dimension ref="B1:L36"/>
  <sheetViews>
    <sheetView workbookViewId="0">
      <pane xSplit="5" ySplit="2" topLeftCell="F3" activePane="bottomRight" state="frozen"/>
      <selection pane="topRight" activeCell="F1" sqref="F1"/>
      <selection pane="bottomLeft" activeCell="A5" sqref="A5"/>
      <selection pane="bottomRight" activeCell="F27" sqref="F27"/>
    </sheetView>
  </sheetViews>
  <sheetFormatPr defaultRowHeight="15" x14ac:dyDescent="0.25"/>
  <cols>
    <col min="1" max="1" width="3" style="4" customWidth="1"/>
    <col min="2" max="2" width="5.5703125" style="6" customWidth="1"/>
    <col min="3" max="3" width="18.42578125" style="4" bestFit="1" customWidth="1"/>
    <col min="4" max="4" width="8.28515625" style="4" bestFit="1" customWidth="1"/>
    <col min="5" max="5" width="6.28515625" style="5" customWidth="1"/>
    <col min="6" max="6" width="22.140625" style="4" bestFit="1" customWidth="1"/>
    <col min="7" max="7" width="25.85546875" style="4" bestFit="1" customWidth="1"/>
    <col min="8" max="8" width="25.85546875" style="35" customWidth="1"/>
    <col min="9" max="9" width="25.85546875" style="4" customWidth="1"/>
    <col min="10" max="10" width="19.28515625" style="4" bestFit="1" customWidth="1"/>
    <col min="11" max="11" width="23.5703125" style="4" bestFit="1" customWidth="1"/>
    <col min="12" max="16384" width="9.140625" style="4"/>
  </cols>
  <sheetData>
    <row r="1" spans="2:11" ht="31.5" x14ac:dyDescent="0.5">
      <c r="B1" s="138" t="s">
        <v>427</v>
      </c>
      <c r="C1" s="138"/>
      <c r="D1" s="138"/>
      <c r="E1" s="138"/>
      <c r="F1" s="138"/>
      <c r="G1" s="138"/>
      <c r="H1" s="138"/>
      <c r="I1" s="138"/>
      <c r="J1" s="138"/>
      <c r="K1" s="139"/>
    </row>
    <row r="2" spans="2:11" x14ac:dyDescent="0.25">
      <c r="B2" s="55" t="s">
        <v>68</v>
      </c>
      <c r="C2" s="44" t="s">
        <v>69</v>
      </c>
      <c r="D2" s="44" t="s">
        <v>70</v>
      </c>
      <c r="E2" s="45" t="s">
        <v>71</v>
      </c>
      <c r="F2" s="44" t="s">
        <v>72</v>
      </c>
      <c r="G2" s="44" t="s">
        <v>73</v>
      </c>
      <c r="H2" s="46" t="s">
        <v>74</v>
      </c>
      <c r="I2" s="47" t="s">
        <v>75</v>
      </c>
      <c r="J2" s="47" t="s">
        <v>76</v>
      </c>
      <c r="K2" s="7" t="s">
        <v>77</v>
      </c>
    </row>
    <row r="3" spans="2:11" ht="30" x14ac:dyDescent="0.25">
      <c r="B3" s="54">
        <v>1</v>
      </c>
      <c r="C3" s="8" t="s">
        <v>78</v>
      </c>
      <c r="D3" s="8" t="s">
        <v>79</v>
      </c>
      <c r="E3" s="9">
        <v>1</v>
      </c>
      <c r="F3" s="8" t="s">
        <v>80</v>
      </c>
      <c r="G3" s="8" t="s">
        <v>248</v>
      </c>
      <c r="H3" s="10" t="s">
        <v>82</v>
      </c>
      <c r="I3" s="29" t="s">
        <v>249</v>
      </c>
      <c r="J3" s="11" t="s">
        <v>84</v>
      </c>
      <c r="K3" s="9"/>
    </row>
    <row r="4" spans="2:11" ht="30" x14ac:dyDescent="0.25">
      <c r="B4" s="54">
        <v>2</v>
      </c>
      <c r="C4" s="8" t="s">
        <v>78</v>
      </c>
      <c r="D4" s="8" t="s">
        <v>79</v>
      </c>
      <c r="E4" s="9">
        <v>1</v>
      </c>
      <c r="F4" s="8" t="s">
        <v>80</v>
      </c>
      <c r="G4" s="8" t="s">
        <v>250</v>
      </c>
      <c r="H4" s="10" t="s">
        <v>82</v>
      </c>
      <c r="I4" s="29" t="s">
        <v>251</v>
      </c>
      <c r="J4" s="11" t="s">
        <v>84</v>
      </c>
      <c r="K4" s="9"/>
    </row>
    <row r="5" spans="2:11" ht="30" x14ac:dyDescent="0.25">
      <c r="B5" s="54">
        <v>3</v>
      </c>
      <c r="C5" s="8" t="s">
        <v>85</v>
      </c>
      <c r="D5" s="12" t="s">
        <v>79</v>
      </c>
      <c r="E5" s="9">
        <v>1</v>
      </c>
      <c r="F5" s="12" t="s">
        <v>86</v>
      </c>
      <c r="G5" s="12" t="s">
        <v>252</v>
      </c>
      <c r="H5" s="13" t="s">
        <v>88</v>
      </c>
      <c r="I5" s="29" t="s">
        <v>253</v>
      </c>
      <c r="J5" s="13" t="s">
        <v>90</v>
      </c>
      <c r="K5" s="9"/>
    </row>
    <row r="6" spans="2:11" ht="30" x14ac:dyDescent="0.25">
      <c r="B6" s="54">
        <v>4</v>
      </c>
      <c r="C6" s="8" t="s">
        <v>85</v>
      </c>
      <c r="D6" s="12" t="s">
        <v>79</v>
      </c>
      <c r="E6" s="9">
        <v>1</v>
      </c>
      <c r="F6" s="12" t="s">
        <v>91</v>
      </c>
      <c r="G6" s="12" t="s">
        <v>254</v>
      </c>
      <c r="H6" s="13" t="s">
        <v>88</v>
      </c>
      <c r="I6" s="29" t="s">
        <v>255</v>
      </c>
      <c r="J6" s="13" t="s">
        <v>95</v>
      </c>
      <c r="K6" s="9"/>
    </row>
    <row r="7" spans="2:11" ht="30" x14ac:dyDescent="0.25">
      <c r="B7" s="54">
        <v>5</v>
      </c>
      <c r="C7" s="8" t="s">
        <v>78</v>
      </c>
      <c r="D7" s="12" t="s">
        <v>79</v>
      </c>
      <c r="E7" s="9">
        <v>1</v>
      </c>
      <c r="F7" s="12" t="s">
        <v>96</v>
      </c>
      <c r="G7" s="12" t="s">
        <v>256</v>
      </c>
      <c r="H7" s="13" t="s">
        <v>82</v>
      </c>
      <c r="I7" s="29" t="s">
        <v>257</v>
      </c>
      <c r="J7" s="13" t="s">
        <v>99</v>
      </c>
      <c r="K7" s="9"/>
    </row>
    <row r="8" spans="2:11" x14ac:dyDescent="0.25">
      <c r="B8" s="54">
        <v>6</v>
      </c>
      <c r="C8" s="8" t="s">
        <v>78</v>
      </c>
      <c r="D8" s="12" t="s">
        <v>79</v>
      </c>
      <c r="E8" s="9">
        <v>1</v>
      </c>
      <c r="F8" s="12" t="s">
        <v>100</v>
      </c>
      <c r="G8" s="12" t="s">
        <v>258</v>
      </c>
      <c r="H8" s="13" t="s">
        <v>102</v>
      </c>
      <c r="I8" s="29" t="s">
        <v>259</v>
      </c>
      <c r="J8" s="11" t="s">
        <v>104</v>
      </c>
      <c r="K8" s="9"/>
    </row>
    <row r="9" spans="2:11" x14ac:dyDescent="0.25">
      <c r="B9" s="54">
        <v>7</v>
      </c>
      <c r="C9" s="8" t="s">
        <v>105</v>
      </c>
      <c r="D9" s="12" t="s">
        <v>106</v>
      </c>
      <c r="E9" s="9">
        <v>1</v>
      </c>
      <c r="F9" s="12" t="s">
        <v>107</v>
      </c>
      <c r="G9" s="14" t="s">
        <v>260</v>
      </c>
      <c r="H9" s="15" t="s">
        <v>261</v>
      </c>
      <c r="I9" s="29" t="s">
        <v>262</v>
      </c>
      <c r="J9" s="16" t="s">
        <v>105</v>
      </c>
      <c r="K9" s="9"/>
    </row>
    <row r="10" spans="2:11" ht="30" x14ac:dyDescent="0.25">
      <c r="B10" s="54">
        <v>8</v>
      </c>
      <c r="C10" s="8" t="s">
        <v>111</v>
      </c>
      <c r="D10" s="12" t="s">
        <v>112</v>
      </c>
      <c r="E10" s="9">
        <v>1</v>
      </c>
      <c r="F10" s="12" t="s">
        <v>113</v>
      </c>
      <c r="G10" s="8" t="s">
        <v>263</v>
      </c>
      <c r="H10" s="10" t="s">
        <v>264</v>
      </c>
      <c r="I10" s="29" t="s">
        <v>265</v>
      </c>
      <c r="J10" s="11" t="s">
        <v>117</v>
      </c>
      <c r="K10" s="9"/>
    </row>
    <row r="11" spans="2:11" x14ac:dyDescent="0.25">
      <c r="B11" s="54">
        <v>9</v>
      </c>
      <c r="C11" s="8" t="s">
        <v>78</v>
      </c>
      <c r="D11" s="17" t="s">
        <v>118</v>
      </c>
      <c r="E11" s="9">
        <v>1</v>
      </c>
      <c r="F11" s="17" t="s">
        <v>119</v>
      </c>
      <c r="G11" s="17" t="s">
        <v>266</v>
      </c>
      <c r="H11" s="13" t="s">
        <v>121</v>
      </c>
      <c r="I11" s="29" t="s">
        <v>267</v>
      </c>
      <c r="J11" s="18" t="s">
        <v>123</v>
      </c>
      <c r="K11" s="9"/>
    </row>
    <row r="12" spans="2:11" x14ac:dyDescent="0.25">
      <c r="B12" s="54">
        <v>10</v>
      </c>
      <c r="C12" s="8" t="s">
        <v>136</v>
      </c>
      <c r="D12" s="8" t="s">
        <v>118</v>
      </c>
      <c r="E12" s="9">
        <v>1</v>
      </c>
      <c r="F12" s="12" t="s">
        <v>137</v>
      </c>
      <c r="G12" s="8" t="s">
        <v>268</v>
      </c>
      <c r="H12" s="10" t="s">
        <v>139</v>
      </c>
      <c r="I12" s="29" t="s">
        <v>269</v>
      </c>
      <c r="J12" s="11" t="s">
        <v>141</v>
      </c>
      <c r="K12" s="9"/>
    </row>
    <row r="13" spans="2:11" x14ac:dyDescent="0.25">
      <c r="B13" s="54">
        <v>11</v>
      </c>
      <c r="C13" s="8" t="s">
        <v>136</v>
      </c>
      <c r="D13" s="8" t="s">
        <v>118</v>
      </c>
      <c r="E13" s="9">
        <v>1</v>
      </c>
      <c r="F13" s="12" t="s">
        <v>137</v>
      </c>
      <c r="G13" s="8" t="s">
        <v>270</v>
      </c>
      <c r="H13" s="10" t="s">
        <v>139</v>
      </c>
      <c r="I13" s="29" t="s">
        <v>271</v>
      </c>
      <c r="J13" s="11" t="s">
        <v>141</v>
      </c>
      <c r="K13" s="9"/>
    </row>
    <row r="14" spans="2:11" x14ac:dyDescent="0.25">
      <c r="B14" s="54">
        <v>12</v>
      </c>
      <c r="C14" s="8" t="s">
        <v>144</v>
      </c>
      <c r="D14" s="8" t="s">
        <v>118</v>
      </c>
      <c r="E14" s="9">
        <v>1</v>
      </c>
      <c r="F14" s="8" t="s">
        <v>145</v>
      </c>
      <c r="G14" s="8" t="s">
        <v>272</v>
      </c>
      <c r="H14" s="10" t="s">
        <v>147</v>
      </c>
      <c r="I14" s="29" t="s">
        <v>273</v>
      </c>
      <c r="J14" s="11" t="s">
        <v>149</v>
      </c>
      <c r="K14" s="9"/>
    </row>
    <row r="15" spans="2:11" x14ac:dyDescent="0.25">
      <c r="B15" s="54">
        <v>13</v>
      </c>
      <c r="C15" s="8" t="s">
        <v>144</v>
      </c>
      <c r="D15" s="8" t="s">
        <v>118</v>
      </c>
      <c r="E15" s="9"/>
      <c r="F15" s="8" t="s">
        <v>145</v>
      </c>
      <c r="G15" s="8" t="s">
        <v>274</v>
      </c>
      <c r="H15" s="10" t="s">
        <v>147</v>
      </c>
      <c r="I15" s="29" t="s">
        <v>275</v>
      </c>
      <c r="J15" s="11" t="s">
        <v>149</v>
      </c>
      <c r="K15" s="9"/>
    </row>
    <row r="16" spans="2:11" x14ac:dyDescent="0.25">
      <c r="B16" s="38" t="s">
        <v>276</v>
      </c>
      <c r="C16" s="38"/>
      <c r="D16" s="38"/>
      <c r="E16" s="38"/>
      <c r="F16" s="38"/>
      <c r="G16" s="38"/>
      <c r="H16" s="38"/>
      <c r="I16" s="38"/>
      <c r="J16" s="38"/>
      <c r="K16" s="7"/>
    </row>
    <row r="17" spans="2:12" x14ac:dyDescent="0.25">
      <c r="B17" s="54">
        <v>14</v>
      </c>
      <c r="C17" s="8" t="s">
        <v>277</v>
      </c>
      <c r="D17" s="8" t="s">
        <v>118</v>
      </c>
      <c r="E17" s="9">
        <v>1</v>
      </c>
      <c r="F17" s="8" t="s">
        <v>160</v>
      </c>
      <c r="G17" s="8" t="s">
        <v>278</v>
      </c>
      <c r="H17" s="10"/>
      <c r="I17" s="29" t="s">
        <v>279</v>
      </c>
      <c r="J17" s="11" t="s">
        <v>162</v>
      </c>
      <c r="K17" s="7"/>
    </row>
    <row r="18" spans="2:12" x14ac:dyDescent="0.25">
      <c r="B18" s="54">
        <v>15</v>
      </c>
      <c r="C18" s="8" t="s">
        <v>163</v>
      </c>
      <c r="D18" s="8" t="s">
        <v>118</v>
      </c>
      <c r="E18" s="9">
        <v>1</v>
      </c>
      <c r="F18" s="8" t="s">
        <v>164</v>
      </c>
      <c r="G18" s="8" t="s">
        <v>280</v>
      </c>
      <c r="H18" s="10" t="s">
        <v>174</v>
      </c>
      <c r="I18" s="29" t="s">
        <v>281</v>
      </c>
      <c r="J18" s="11" t="s">
        <v>168</v>
      </c>
      <c r="K18" s="7" t="s">
        <v>282</v>
      </c>
    </row>
    <row r="19" spans="2:12" x14ac:dyDescent="0.25">
      <c r="B19" s="54">
        <v>16</v>
      </c>
      <c r="C19" s="8" t="s">
        <v>163</v>
      </c>
      <c r="D19" s="8" t="s">
        <v>118</v>
      </c>
      <c r="E19" s="9">
        <v>1</v>
      </c>
      <c r="F19" s="8" t="s">
        <v>164</v>
      </c>
      <c r="G19" s="8" t="s">
        <v>283</v>
      </c>
      <c r="H19" s="10" t="s">
        <v>174</v>
      </c>
      <c r="I19" s="29" t="s">
        <v>284</v>
      </c>
      <c r="J19" s="11" t="s">
        <v>172</v>
      </c>
      <c r="K19" s="7" t="s">
        <v>282</v>
      </c>
    </row>
    <row r="20" spans="2:12" x14ac:dyDescent="0.25">
      <c r="B20" s="54">
        <v>17</v>
      </c>
      <c r="C20" s="8" t="s">
        <v>163</v>
      </c>
      <c r="D20" s="8" t="s">
        <v>118</v>
      </c>
      <c r="E20" s="9">
        <v>1</v>
      </c>
      <c r="F20" s="8" t="s">
        <v>164</v>
      </c>
      <c r="G20" s="8" t="s">
        <v>285</v>
      </c>
      <c r="H20" s="10" t="s">
        <v>174</v>
      </c>
      <c r="I20" s="29" t="s">
        <v>286</v>
      </c>
      <c r="J20" s="11" t="s">
        <v>176</v>
      </c>
      <c r="K20" s="7" t="s">
        <v>282</v>
      </c>
    </row>
    <row r="21" spans="2:12" x14ac:dyDescent="0.25">
      <c r="B21" s="54">
        <v>18</v>
      </c>
      <c r="C21" s="8" t="s">
        <v>163</v>
      </c>
      <c r="D21" s="8" t="s">
        <v>118</v>
      </c>
      <c r="E21" s="9">
        <v>1</v>
      </c>
      <c r="F21" s="8" t="s">
        <v>164</v>
      </c>
      <c r="G21" s="8" t="s">
        <v>287</v>
      </c>
      <c r="H21" s="10" t="s">
        <v>174</v>
      </c>
      <c r="I21" s="29" t="s">
        <v>288</v>
      </c>
      <c r="J21" s="11" t="s">
        <v>180</v>
      </c>
      <c r="K21" s="7" t="s">
        <v>187</v>
      </c>
    </row>
    <row r="22" spans="2:12" x14ac:dyDescent="0.25">
      <c r="B22" s="54">
        <v>19</v>
      </c>
      <c r="C22" s="8" t="s">
        <v>163</v>
      </c>
      <c r="D22" s="8" t="s">
        <v>118</v>
      </c>
      <c r="E22" s="9">
        <v>1</v>
      </c>
      <c r="F22" s="8" t="s">
        <v>164</v>
      </c>
      <c r="G22" s="8" t="s">
        <v>289</v>
      </c>
      <c r="H22" s="10" t="s">
        <v>174</v>
      </c>
      <c r="I22" s="29" t="s">
        <v>290</v>
      </c>
      <c r="J22" s="11" t="s">
        <v>183</v>
      </c>
      <c r="K22" s="7" t="s">
        <v>187</v>
      </c>
    </row>
    <row r="23" spans="2:12" x14ac:dyDescent="0.25">
      <c r="B23" s="54">
        <v>20</v>
      </c>
      <c r="C23" s="8" t="s">
        <v>163</v>
      </c>
      <c r="D23" s="8" t="s">
        <v>118</v>
      </c>
      <c r="E23" s="9">
        <v>1</v>
      </c>
      <c r="F23" s="8" t="s">
        <v>164</v>
      </c>
      <c r="G23" s="8" t="s">
        <v>291</v>
      </c>
      <c r="H23" s="10" t="s">
        <v>174</v>
      </c>
      <c r="I23" s="29" t="s">
        <v>292</v>
      </c>
      <c r="J23" s="11" t="s">
        <v>186</v>
      </c>
      <c r="K23" s="7" t="s">
        <v>187</v>
      </c>
    </row>
    <row r="24" spans="2:12" ht="30" x14ac:dyDescent="0.25">
      <c r="B24" s="54">
        <v>21</v>
      </c>
      <c r="C24" s="8" t="s">
        <v>194</v>
      </c>
      <c r="D24" s="8" t="s">
        <v>118</v>
      </c>
      <c r="E24" s="9">
        <v>1</v>
      </c>
      <c r="F24" s="8" t="s">
        <v>195</v>
      </c>
      <c r="G24" s="8" t="s">
        <v>293</v>
      </c>
      <c r="H24" s="10" t="s">
        <v>166</v>
      </c>
      <c r="I24" s="29" t="s">
        <v>294</v>
      </c>
      <c r="J24" s="11" t="s">
        <v>295</v>
      </c>
      <c r="K24" s="7" t="s">
        <v>218</v>
      </c>
    </row>
    <row r="25" spans="2:12" x14ac:dyDescent="0.25">
      <c r="B25" s="38" t="s">
        <v>219</v>
      </c>
      <c r="C25" s="38"/>
      <c r="D25" s="38"/>
      <c r="E25" s="38"/>
      <c r="F25" s="38"/>
      <c r="G25" s="38"/>
      <c r="H25" s="38"/>
      <c r="I25" s="38"/>
      <c r="J25" s="38"/>
      <c r="K25" s="7"/>
    </row>
    <row r="26" spans="2:12" x14ac:dyDescent="0.25">
      <c r="B26" s="54">
        <v>22</v>
      </c>
      <c r="C26" s="8" t="s">
        <v>220</v>
      </c>
      <c r="D26" s="8" t="s">
        <v>296</v>
      </c>
      <c r="E26" s="9">
        <v>1</v>
      </c>
      <c r="F26" s="8" t="s">
        <v>221</v>
      </c>
      <c r="G26" s="8" t="s">
        <v>297</v>
      </c>
      <c r="H26" s="10"/>
      <c r="I26" s="30" t="s">
        <v>298</v>
      </c>
      <c r="J26" s="11" t="s">
        <v>223</v>
      </c>
      <c r="K26" s="9"/>
      <c r="L26" s="4" t="s">
        <v>299</v>
      </c>
    </row>
    <row r="27" spans="2:12" x14ac:dyDescent="0.25">
      <c r="B27" s="54">
        <v>23</v>
      </c>
      <c r="C27" s="8" t="s">
        <v>300</v>
      </c>
      <c r="D27" s="8" t="s">
        <v>118</v>
      </c>
      <c r="E27" s="9">
        <v>1</v>
      </c>
      <c r="F27" s="8" t="s">
        <v>225</v>
      </c>
      <c r="G27" s="8" t="s">
        <v>301</v>
      </c>
      <c r="H27" s="10" t="s">
        <v>302</v>
      </c>
      <c r="I27" s="11" t="s">
        <v>303</v>
      </c>
      <c r="J27" s="11" t="s">
        <v>224</v>
      </c>
      <c r="K27" s="9"/>
    </row>
    <row r="28" spans="2:12" x14ac:dyDescent="0.25">
      <c r="B28" s="54">
        <v>24</v>
      </c>
      <c r="C28" s="8" t="s">
        <v>224</v>
      </c>
      <c r="D28" s="8" t="s">
        <v>118</v>
      </c>
      <c r="E28" s="9">
        <v>1</v>
      </c>
      <c r="F28" s="8" t="s">
        <v>228</v>
      </c>
      <c r="G28" s="8" t="s">
        <v>304</v>
      </c>
      <c r="H28" s="10"/>
      <c r="I28" s="11"/>
      <c r="J28" s="11" t="s">
        <v>305</v>
      </c>
      <c r="K28" s="9"/>
    </row>
    <row r="29" spans="2:12" x14ac:dyDescent="0.25">
      <c r="B29" s="38" t="s">
        <v>231</v>
      </c>
      <c r="C29" s="38"/>
      <c r="D29" s="38"/>
      <c r="E29" s="38"/>
      <c r="F29" s="38"/>
      <c r="G29" s="38"/>
      <c r="H29" s="38"/>
      <c r="I29" s="38"/>
      <c r="J29" s="38"/>
      <c r="K29" s="7"/>
    </row>
    <row r="30" spans="2:12" x14ac:dyDescent="0.25">
      <c r="B30" s="54">
        <v>25</v>
      </c>
      <c r="C30" s="7" t="s">
        <v>232</v>
      </c>
      <c r="D30" s="7" t="s">
        <v>118</v>
      </c>
      <c r="E30" s="9">
        <v>1</v>
      </c>
      <c r="F30" s="7" t="s">
        <v>233</v>
      </c>
      <c r="G30" s="31" t="s">
        <v>306</v>
      </c>
      <c r="H30" s="32"/>
      <c r="I30" s="33" t="s">
        <v>307</v>
      </c>
      <c r="J30" s="24"/>
      <c r="K30" s="9"/>
    </row>
    <row r="31" spans="2:12" x14ac:dyDescent="0.25">
      <c r="B31" s="54">
        <v>26</v>
      </c>
      <c r="C31" s="7" t="s">
        <v>235</v>
      </c>
      <c r="D31" s="7" t="s">
        <v>118</v>
      </c>
      <c r="E31" s="9">
        <v>1</v>
      </c>
      <c r="F31" s="7" t="s">
        <v>236</v>
      </c>
      <c r="G31" s="31" t="s">
        <v>308</v>
      </c>
      <c r="H31" s="32"/>
      <c r="I31" s="33"/>
      <c r="J31" s="24"/>
      <c r="K31" s="9"/>
    </row>
    <row r="32" spans="2:12" x14ac:dyDescent="0.25">
      <c r="B32" s="54">
        <v>27</v>
      </c>
      <c r="C32" s="7" t="s">
        <v>238</v>
      </c>
      <c r="D32" s="7" t="s">
        <v>239</v>
      </c>
      <c r="E32" s="9">
        <v>4</v>
      </c>
      <c r="F32" s="7"/>
      <c r="G32" s="7"/>
      <c r="H32" s="34"/>
      <c r="I32" s="24"/>
      <c r="J32" s="24"/>
      <c r="K32" s="9"/>
    </row>
    <row r="33" spans="2:11" x14ac:dyDescent="0.25">
      <c r="B33" s="54">
        <v>28</v>
      </c>
      <c r="C33" s="7" t="s">
        <v>309</v>
      </c>
      <c r="D33" s="7" t="s">
        <v>239</v>
      </c>
      <c r="E33" s="9">
        <v>2</v>
      </c>
      <c r="F33" s="7"/>
      <c r="G33" s="7"/>
      <c r="H33" s="34"/>
      <c r="I33" s="24"/>
      <c r="J33" s="24"/>
      <c r="K33" s="9"/>
    </row>
    <row r="34" spans="2:11" x14ac:dyDescent="0.25">
      <c r="B34" s="54">
        <v>29</v>
      </c>
      <c r="C34" s="7" t="s">
        <v>242</v>
      </c>
      <c r="D34" s="7" t="s">
        <v>79</v>
      </c>
      <c r="E34" s="9">
        <v>20</v>
      </c>
      <c r="F34" s="7" t="s">
        <v>243</v>
      </c>
      <c r="G34" s="7"/>
      <c r="H34" s="34"/>
      <c r="I34" s="24"/>
      <c r="J34" s="24"/>
      <c r="K34" s="9"/>
    </row>
    <row r="35" spans="2:11" x14ac:dyDescent="0.25">
      <c r="B35" s="54">
        <v>30</v>
      </c>
      <c r="C35" s="7" t="s">
        <v>244</v>
      </c>
      <c r="D35" s="7" t="s">
        <v>79</v>
      </c>
      <c r="E35" s="9">
        <v>4</v>
      </c>
      <c r="F35" s="7" t="s">
        <v>245</v>
      </c>
      <c r="G35" s="7"/>
      <c r="H35" s="34"/>
      <c r="I35" s="24"/>
      <c r="J35" s="24"/>
      <c r="K35" s="9"/>
    </row>
    <row r="36" spans="2:11" x14ac:dyDescent="0.25">
      <c r="B36" s="56">
        <v>31</v>
      </c>
      <c r="C36" s="49" t="s">
        <v>246</v>
      </c>
      <c r="D36" s="49" t="s">
        <v>79</v>
      </c>
      <c r="E36" s="36">
        <v>4</v>
      </c>
      <c r="F36" s="49" t="s">
        <v>247</v>
      </c>
      <c r="G36" s="49"/>
      <c r="H36" s="57"/>
      <c r="I36" s="53"/>
      <c r="J36" s="53"/>
      <c r="K36" s="9"/>
    </row>
  </sheetData>
  <mergeCells count="1">
    <mergeCell ref="B1:K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B415-A21E-4694-9222-D0FBA60F9EF6}">
  <sheetPr>
    <tabColor theme="4"/>
  </sheetPr>
  <dimension ref="A1"/>
  <sheetViews>
    <sheetView zoomScale="98" zoomScaleNormal="98" workbookViewId="0">
      <selection activeCell="O16" sqref="O1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Project Charter</vt:lpstr>
      <vt:lpstr>Migration-Checklist</vt:lpstr>
      <vt:lpstr>Inventory-DC</vt:lpstr>
      <vt:lpstr>Inventory-DR</vt:lpstr>
      <vt:lpstr>Network Design</vt:lpstr>
      <vt:lpstr>'Project Charter'!Print_Area</vt:lpstr>
    </vt:vector>
  </TitlesOfParts>
  <Manager>sydul.khandaker@upaybd.com</Manager>
  <Company>UCB FInTech Company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Datacenter Migration Checklist</dc:title>
  <dc:subject>Datacenter Migration Checklist</dc:subject>
  <dc:creator>Shahab Al Yamin Chawdhury</dc:creator>
  <cp:keywords>migration, datacenter</cp:keywords>
  <dc:description/>
  <cp:lastModifiedBy>Shahab Al Yamin Chawdhury</cp:lastModifiedBy>
  <cp:revision/>
  <dcterms:created xsi:type="dcterms:W3CDTF">2021-10-29T15:33:24Z</dcterms:created>
  <dcterms:modified xsi:type="dcterms:W3CDTF">2022-05-02T02:12:05Z</dcterms:modified>
  <cp:category>Migration</cp:category>
  <cp:contentStatus>Final</cp:contentStatus>
</cp:coreProperties>
</file>