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E:\Backup_5TB\Solution_Download\"/>
    </mc:Choice>
  </mc:AlternateContent>
  <xr:revisionPtr revIDLastSave="0" documentId="8_{94CE41EF-96AD-4768-A1CF-663CF69F748D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Dashboard" sheetId="2" r:id="rId1"/>
    <sheet name="Strengths" sheetId="1" r:id="rId2"/>
    <sheet name="Weaknesses" sheetId="7" r:id="rId3"/>
    <sheet name="Opportunities" sheetId="8" r:id="rId4"/>
    <sheet name="Threats" sheetId="9" r:id="rId5"/>
  </sheets>
  <definedNames>
    <definedName name="Opportunities">OFFSET(Opportunities!$I$6,0,0,Opportunities!$I$5,1)</definedName>
    <definedName name="Opportunities2">OFFSET(Opportunities!$J$6,0,0,Opportunities!$J$5,1)</definedName>
    <definedName name="Opportunities3">OFFSET(Opportunities!$K$6,0,0,Opportunities!$K$5,1)</definedName>
    <definedName name="_xlnm.Print_Area" localSheetId="0">Dashboard!$B$2:$O$37</definedName>
    <definedName name="_xlnm.Print_Area" localSheetId="3">Opportunities!$B$2:$R$22</definedName>
    <definedName name="_xlnm.Print_Area" localSheetId="1">Strengths!$B$2:$R$22</definedName>
    <definedName name="_xlnm.Print_Area" localSheetId="4">Threats!$B$2:$R$22</definedName>
    <definedName name="_xlnm.Print_Area" localSheetId="2">Weaknesses!$B$2:$R$22</definedName>
    <definedName name="Strengths">OFFSET(Strengths!$I$6,0,0,Strengths!$I$5,1)</definedName>
    <definedName name="Strengths2">OFFSET(Strengths!$J$6,0,0,Strengths!$J$5,1)</definedName>
    <definedName name="Strengths3">OFFSET(Strengths!$K$6,0,0,Strengths!$K$5,1)</definedName>
    <definedName name="Threats">OFFSET(Threats!$I$6,0,0,Threats!$I$5,1)</definedName>
    <definedName name="Threats2">OFFSET(Threats!$J$6,0,0,Threats!$J$5,1)</definedName>
    <definedName name="Threats3">OFFSET(Threats!$K$6,0,0,Threats!$K$5,1)</definedName>
    <definedName name="Weaknesses">OFFSET(Weaknesses!$I$6,0,0,Weaknesses!$I$5,1)</definedName>
    <definedName name="Weaknesses2">OFFSET(Weaknesses!$J$6,0,0,Weaknesses!$J$5,1)</definedName>
    <definedName name="Weaknesses3">OFFSET(Weaknesses!$K$6,0,0,Weaknesses!$K$5,1)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2" i="9" l="1"/>
  <c r="S11" i="9"/>
  <c r="S10" i="9"/>
  <c r="S7" i="9"/>
  <c r="S6" i="9"/>
  <c r="S5" i="9"/>
  <c r="S12" i="8"/>
  <c r="S11" i="8"/>
  <c r="S10" i="8"/>
  <c r="S7" i="8"/>
  <c r="S6" i="8"/>
  <c r="S5" i="8"/>
  <c r="S12" i="7"/>
  <c r="S11" i="7"/>
  <c r="S10" i="7"/>
  <c r="S7" i="7"/>
  <c r="S6" i="7"/>
  <c r="S5" i="7"/>
  <c r="K6" i="9"/>
  <c r="I6" i="9"/>
  <c r="J6" i="9"/>
  <c r="K6" i="1"/>
  <c r="J6" i="1"/>
  <c r="I6" i="1"/>
  <c r="K6" i="7"/>
  <c r="J6" i="7"/>
  <c r="I6" i="7"/>
  <c r="K6" i="8"/>
  <c r="I6" i="8"/>
  <c r="J6" i="8"/>
  <c r="K20" i="9" l="1"/>
  <c r="J20" i="9"/>
  <c r="I20" i="9"/>
  <c r="H20" i="9"/>
  <c r="K19" i="9"/>
  <c r="J19" i="9"/>
  <c r="I19" i="9"/>
  <c r="H19" i="9"/>
  <c r="K18" i="9"/>
  <c r="J18" i="9"/>
  <c r="I18" i="9"/>
  <c r="H18" i="9"/>
  <c r="K17" i="9"/>
  <c r="J17" i="9"/>
  <c r="I17" i="9"/>
  <c r="I5" i="9" s="1"/>
  <c r="H17" i="9"/>
  <c r="K16" i="9"/>
  <c r="J16" i="9"/>
  <c r="I16" i="9"/>
  <c r="H16" i="9"/>
  <c r="K15" i="9"/>
  <c r="J15" i="9"/>
  <c r="I15" i="9"/>
  <c r="H15" i="9"/>
  <c r="K14" i="9"/>
  <c r="J14" i="9"/>
  <c r="I14" i="9"/>
  <c r="H14" i="9"/>
  <c r="K13" i="9"/>
  <c r="J13" i="9"/>
  <c r="I13" i="9"/>
  <c r="H13" i="9"/>
  <c r="K12" i="9"/>
  <c r="J12" i="9"/>
  <c r="I12" i="9"/>
  <c r="H12" i="9"/>
  <c r="K11" i="9"/>
  <c r="J11" i="9"/>
  <c r="I11" i="9"/>
  <c r="H11" i="9"/>
  <c r="K10" i="9"/>
  <c r="J10" i="9"/>
  <c r="I10" i="9"/>
  <c r="H10" i="9"/>
  <c r="K9" i="9"/>
  <c r="J9" i="9"/>
  <c r="I9" i="9"/>
  <c r="H9" i="9"/>
  <c r="K8" i="9"/>
  <c r="J8" i="9"/>
  <c r="I8" i="9"/>
  <c r="H8" i="9"/>
  <c r="K7" i="9"/>
  <c r="J7" i="9"/>
  <c r="J5" i="9" s="1"/>
  <c r="I7" i="9"/>
  <c r="H7" i="9"/>
  <c r="H6" i="9"/>
  <c r="K20" i="8"/>
  <c r="J20" i="8"/>
  <c r="I20" i="8"/>
  <c r="H20" i="8"/>
  <c r="K19" i="8"/>
  <c r="J19" i="8"/>
  <c r="I19" i="8"/>
  <c r="H19" i="8"/>
  <c r="K18" i="8"/>
  <c r="J18" i="8"/>
  <c r="I18" i="8"/>
  <c r="H18" i="8"/>
  <c r="K17" i="8"/>
  <c r="J17" i="8"/>
  <c r="I17" i="8"/>
  <c r="H17" i="8"/>
  <c r="K16" i="8"/>
  <c r="J16" i="8"/>
  <c r="I16" i="8"/>
  <c r="H16" i="8"/>
  <c r="K15" i="8"/>
  <c r="J15" i="8"/>
  <c r="I15" i="8"/>
  <c r="H15" i="8"/>
  <c r="K14" i="8"/>
  <c r="J14" i="8"/>
  <c r="I14" i="8"/>
  <c r="H14" i="8"/>
  <c r="K13" i="8"/>
  <c r="J13" i="8"/>
  <c r="I13" i="8"/>
  <c r="I5" i="8" s="1"/>
  <c r="H13" i="8"/>
  <c r="K12" i="8"/>
  <c r="J12" i="8"/>
  <c r="I12" i="8"/>
  <c r="H12" i="8"/>
  <c r="K11" i="8"/>
  <c r="J11" i="8"/>
  <c r="I11" i="8"/>
  <c r="H11" i="8"/>
  <c r="K10" i="8"/>
  <c r="J10" i="8"/>
  <c r="I10" i="8"/>
  <c r="H10" i="8"/>
  <c r="K9" i="8"/>
  <c r="J9" i="8"/>
  <c r="I9" i="8"/>
  <c r="H9" i="8"/>
  <c r="K8" i="8"/>
  <c r="J8" i="8"/>
  <c r="I8" i="8"/>
  <c r="H8" i="8"/>
  <c r="K7" i="8"/>
  <c r="J7" i="8"/>
  <c r="I7" i="8"/>
  <c r="H7" i="8"/>
  <c r="H6" i="8"/>
  <c r="K20" i="7"/>
  <c r="J20" i="7"/>
  <c r="I20" i="7"/>
  <c r="H20" i="7"/>
  <c r="K19" i="7"/>
  <c r="J19" i="7"/>
  <c r="I19" i="7"/>
  <c r="H19" i="7"/>
  <c r="K18" i="7"/>
  <c r="J18" i="7"/>
  <c r="I18" i="7"/>
  <c r="H18" i="7"/>
  <c r="K17" i="7"/>
  <c r="J17" i="7"/>
  <c r="I17" i="7"/>
  <c r="H17" i="7"/>
  <c r="K16" i="7"/>
  <c r="J16" i="7"/>
  <c r="I16" i="7"/>
  <c r="H16" i="7"/>
  <c r="K15" i="7"/>
  <c r="J15" i="7"/>
  <c r="I15" i="7"/>
  <c r="H15" i="7"/>
  <c r="K14" i="7"/>
  <c r="J14" i="7"/>
  <c r="I14" i="7"/>
  <c r="H14" i="7"/>
  <c r="K13" i="7"/>
  <c r="J13" i="7"/>
  <c r="I13" i="7"/>
  <c r="H13" i="7"/>
  <c r="K12" i="7"/>
  <c r="J12" i="7"/>
  <c r="I12" i="7"/>
  <c r="H12" i="7"/>
  <c r="K11" i="7"/>
  <c r="J11" i="7"/>
  <c r="I11" i="7"/>
  <c r="H11" i="7"/>
  <c r="K10" i="7"/>
  <c r="J10" i="7"/>
  <c r="I10" i="7"/>
  <c r="H10" i="7"/>
  <c r="K9" i="7"/>
  <c r="J9" i="7"/>
  <c r="I9" i="7"/>
  <c r="H9" i="7"/>
  <c r="K8" i="7"/>
  <c r="J8" i="7"/>
  <c r="I8" i="7"/>
  <c r="H8" i="7"/>
  <c r="K7" i="7"/>
  <c r="J7" i="7"/>
  <c r="I7" i="7"/>
  <c r="H7" i="7"/>
  <c r="H6" i="7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K5" i="8" l="1"/>
  <c r="J5" i="8"/>
  <c r="K5" i="9"/>
  <c r="J5" i="7"/>
  <c r="I5" i="7"/>
  <c r="K5" i="7"/>
  <c r="I5" i="1"/>
  <c r="J5" i="1"/>
  <c r="K5" i="1"/>
</calcChain>
</file>

<file path=xl/sharedStrings.xml><?xml version="1.0" encoding="utf-8"?>
<sst xmlns="http://schemas.openxmlformats.org/spreadsheetml/2006/main" count="90" uniqueCount="55">
  <si>
    <t>Weaknesses</t>
  </si>
  <si>
    <t>No</t>
  </si>
  <si>
    <t>Points</t>
  </si>
  <si>
    <t>YC</t>
  </si>
  <si>
    <t>C1</t>
  </si>
  <si>
    <t>C2</t>
  </si>
  <si>
    <t>Notes :</t>
  </si>
  <si>
    <t>WEAKNESSES ANALYSIS</t>
  </si>
  <si>
    <t>Strengths Item</t>
  </si>
  <si>
    <t>STRENGTHS ANALYSIS</t>
  </si>
  <si>
    <t>Weaknesses Item</t>
  </si>
  <si>
    <t>Strengths</t>
  </si>
  <si>
    <t>OPPORTUNITIES ANALYSIS</t>
  </si>
  <si>
    <t>Opportunities Item</t>
  </si>
  <si>
    <t>Opportunities</t>
  </si>
  <si>
    <t>THREATS ANALYSIS</t>
  </si>
  <si>
    <t>Threats Item</t>
  </si>
  <si>
    <t>Threats</t>
  </si>
  <si>
    <t>SWOT ANALYSIS</t>
  </si>
  <si>
    <t>Brand Representative</t>
  </si>
  <si>
    <t>Mature Company</t>
  </si>
  <si>
    <t>Experience</t>
  </si>
  <si>
    <t>Good Price</t>
  </si>
  <si>
    <t>Good Service</t>
  </si>
  <si>
    <t>Expertise</t>
  </si>
  <si>
    <t>Financial Situation</t>
  </si>
  <si>
    <t>Reputation</t>
  </si>
  <si>
    <t>Organization</t>
  </si>
  <si>
    <t>Poor Knowledge</t>
  </si>
  <si>
    <t>Trends</t>
  </si>
  <si>
    <t>Niche Market</t>
  </si>
  <si>
    <t>New Technologies</t>
  </si>
  <si>
    <t>Exclusive Distributor</t>
  </si>
  <si>
    <t>Good Profit</t>
  </si>
  <si>
    <t>Exclusive Contract/Project</t>
  </si>
  <si>
    <t>Political Effect</t>
  </si>
  <si>
    <t>Competitors</t>
  </si>
  <si>
    <t>Market Demand</t>
  </si>
  <si>
    <t>Economic Situation</t>
  </si>
  <si>
    <t>Government Regulation</t>
  </si>
  <si>
    <t>Loyal Employees</t>
  </si>
  <si>
    <t>Obstacles</t>
  </si>
  <si>
    <t>Product Lifecycle</t>
  </si>
  <si>
    <t>Best</t>
  </si>
  <si>
    <t>Worst</t>
  </si>
  <si>
    <t>Goth Company Inc</t>
  </si>
  <si>
    <t>Metr Company Inc</t>
  </si>
  <si>
    <t>Acm Company Inc</t>
  </si>
  <si>
    <t>Standard</t>
  </si>
  <si>
    <t>Brand Awareness</t>
  </si>
  <si>
    <t>Market Leading Proposition</t>
  </si>
  <si>
    <t>Strong Customer Loyalty</t>
  </si>
  <si>
    <t>Lack of Drive</t>
  </si>
  <si>
    <t>Lead the market</t>
  </si>
  <si>
    <t>Alternative 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</si>
</sst>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4"/>
      <color theme="1"/>
      <name val="Eras Medium ITC"/>
      <family val="2"/>
    </font>
    <font>
      <b/>
      <sz val="20"/>
      <color theme="1"/>
      <name val="Eras Medium ITC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/>
      <bottom style="medium">
        <color theme="3" tint="-0.2499465926084170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>
                <a:latin typeface="Eras Bold ITC" panose="020B0907030504020204" pitchFamily="34" charset="0"/>
              </a:defRPr>
            </a:pPr>
            <a:r>
              <a:rPr lang="en-US" b="0">
                <a:latin typeface="Eras Bold ITC" panose="020B0907030504020204" pitchFamily="34" charset="0"/>
              </a:rPr>
              <a:t>Strengths</a:t>
            </a:r>
          </a:p>
        </c:rich>
      </c:tx>
      <c:layout>
        <c:manualLayout>
          <c:xMode val="edge"/>
          <c:yMode val="edge"/>
          <c:x val="2.2909011373578321E-2"/>
          <c:y val="2.777777777777777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6645135320526247"/>
          <c:y val="0.20408787096271089"/>
          <c:w val="0.66334158934358556"/>
          <c:h val="0.68147138913986904"/>
        </c:manualLayout>
      </c:layout>
      <c:radarChart>
        <c:radarStyle val="marker"/>
        <c:varyColors val="0"/>
        <c:ser>
          <c:idx val="0"/>
          <c:order val="0"/>
          <c:tx>
            <c:strRef>
              <c:f>Strengths!$H$5</c:f>
              <c:strCache>
                <c:ptCount val="1"/>
                <c:pt idx="0">
                  <c:v>Strengths</c:v>
                </c:pt>
              </c:strCache>
            </c:strRef>
          </c:tx>
          <c:cat>
            <c:strRef>
              <c:f>Strengths!$H$6:$H$20</c:f>
              <c:strCache>
                <c:ptCount val="9"/>
                <c:pt idx="0">
                  <c:v>Brand Awareness</c:v>
                </c:pt>
                <c:pt idx="1">
                  <c:v>Mature Company</c:v>
                </c:pt>
                <c:pt idx="2">
                  <c:v>Experience</c:v>
                </c:pt>
                <c:pt idx="3">
                  <c:v>Good Price</c:v>
                </c:pt>
                <c:pt idx="4">
                  <c:v>Good Service</c:v>
                </c:pt>
                <c:pt idx="5">
                  <c:v>Expertise</c:v>
                </c:pt>
                <c:pt idx="6">
                  <c:v>Financial Situation</c:v>
                </c:pt>
                <c:pt idx="7">
                  <c:v>Market Leading Proposition</c:v>
                </c:pt>
                <c:pt idx="8">
                  <c:v>Strong Customer Loyalty</c:v>
                </c:pt>
              </c:strCache>
            </c:strRef>
          </c:cat>
          <c:val>
            <c:numRef>
              <c:f>[0]!Strengths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C1-4588-8A74-943E88507E09}"/>
            </c:ext>
          </c:extLst>
        </c:ser>
        <c:ser>
          <c:idx val="1"/>
          <c:order val="1"/>
          <c:tx>
            <c:strRef>
              <c:f>Strengths!$H$5</c:f>
              <c:strCache>
                <c:ptCount val="1"/>
                <c:pt idx="0">
                  <c:v>Strengths</c:v>
                </c:pt>
              </c:strCache>
            </c:strRef>
          </c:tx>
          <c:val>
            <c:numRef>
              <c:f>[0]!Strengths2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C1-4588-8A74-943E88507E09}"/>
            </c:ext>
          </c:extLst>
        </c:ser>
        <c:ser>
          <c:idx val="2"/>
          <c:order val="2"/>
          <c:tx>
            <c:strRef>
              <c:f>Strengths!$H$5</c:f>
              <c:strCache>
                <c:ptCount val="1"/>
                <c:pt idx="0">
                  <c:v>Strengths</c:v>
                </c:pt>
              </c:strCache>
            </c:strRef>
          </c:tx>
          <c:val>
            <c:numRef>
              <c:f>[0]!Strengths3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C1-4588-8A74-943E88507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80352"/>
        <c:axId val="133377984"/>
      </c:radarChart>
      <c:catAx>
        <c:axId val="126180352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33377984"/>
        <c:crosses val="autoZero"/>
        <c:auto val="1"/>
        <c:lblAlgn val="ctr"/>
        <c:lblOffset val="100"/>
        <c:noMultiLvlLbl val="0"/>
      </c:catAx>
      <c:valAx>
        <c:axId val="133377984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126180352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>
                <a:latin typeface="Eras Bold ITC" panose="020B0907030504020204" pitchFamily="34" charset="0"/>
              </a:defRPr>
            </a:pPr>
            <a:r>
              <a:rPr lang="en-US" b="0">
                <a:latin typeface="Eras Bold ITC" panose="020B0907030504020204" pitchFamily="34" charset="0"/>
              </a:rPr>
              <a:t>Weaknesses</a:t>
            </a:r>
          </a:p>
        </c:rich>
      </c:tx>
      <c:layout>
        <c:manualLayout>
          <c:xMode val="edge"/>
          <c:yMode val="edge"/>
          <c:x val="0.77546295174641644"/>
          <c:y val="2.281973657785570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4890611750454269"/>
          <c:y val="0.15983179753389298"/>
          <c:w val="0.72479289319604279"/>
          <c:h val="0.75986325971949553"/>
        </c:manualLayout>
      </c:layout>
      <c:radarChart>
        <c:radarStyle val="marker"/>
        <c:varyColors val="0"/>
        <c:ser>
          <c:idx val="0"/>
          <c:order val="0"/>
          <c:tx>
            <c:strRef>
              <c:f>Weaknesses!$H$5</c:f>
              <c:strCache>
                <c:ptCount val="1"/>
                <c:pt idx="0">
                  <c:v>Weaknesses</c:v>
                </c:pt>
              </c:strCache>
            </c:strRef>
          </c:tx>
          <c:cat>
            <c:strRef>
              <c:f>Weaknesses!$H$6:$H$20</c:f>
              <c:strCache>
                <c:ptCount val="6"/>
                <c:pt idx="0">
                  <c:v>Reputation</c:v>
                </c:pt>
                <c:pt idx="1">
                  <c:v>Organization</c:v>
                </c:pt>
                <c:pt idx="2">
                  <c:v>Poor Knowledge</c:v>
                </c:pt>
                <c:pt idx="3">
                  <c:v>Financial Situation</c:v>
                </c:pt>
                <c:pt idx="4">
                  <c:v>Experience</c:v>
                </c:pt>
                <c:pt idx="5">
                  <c:v>Lack of Drive</c:v>
                </c:pt>
              </c:strCache>
            </c:strRef>
          </c:cat>
          <c:val>
            <c:numRef>
              <c:f>[0]!Weaknesses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B7-454F-B3BC-82C2C8CF470D}"/>
            </c:ext>
          </c:extLst>
        </c:ser>
        <c:ser>
          <c:idx val="1"/>
          <c:order val="1"/>
          <c:tx>
            <c:strRef>
              <c:f>Weaknesses!$H$5</c:f>
              <c:strCache>
                <c:ptCount val="1"/>
                <c:pt idx="0">
                  <c:v>Weaknesses</c:v>
                </c:pt>
              </c:strCache>
            </c:strRef>
          </c:tx>
          <c:val>
            <c:numRef>
              <c:f>[0]!Weaknesses2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B7-454F-B3BC-82C2C8CF470D}"/>
            </c:ext>
          </c:extLst>
        </c:ser>
        <c:ser>
          <c:idx val="2"/>
          <c:order val="2"/>
          <c:tx>
            <c:strRef>
              <c:f>Weaknesses!$H$5</c:f>
              <c:strCache>
                <c:ptCount val="1"/>
                <c:pt idx="0">
                  <c:v>Weaknesses</c:v>
                </c:pt>
              </c:strCache>
            </c:strRef>
          </c:tx>
          <c:val>
            <c:numRef>
              <c:f>[0]!Weaknesses3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B7-454F-B3BC-82C2C8CF4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78880"/>
        <c:axId val="133379712"/>
      </c:radarChart>
      <c:catAx>
        <c:axId val="13317888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33379712"/>
        <c:crosses val="autoZero"/>
        <c:auto val="1"/>
        <c:lblAlgn val="ctr"/>
        <c:lblOffset val="100"/>
        <c:noMultiLvlLbl val="0"/>
      </c:catAx>
      <c:valAx>
        <c:axId val="13337971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133178880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>
                <a:latin typeface="Eras Bold ITC" panose="020B0907030504020204" pitchFamily="34" charset="0"/>
              </a:defRPr>
            </a:pPr>
            <a:r>
              <a:rPr lang="en-US" b="0">
                <a:latin typeface="Eras Bold ITC" panose="020B0907030504020204" pitchFamily="34" charset="0"/>
              </a:rPr>
              <a:t>Opportunities</a:t>
            </a:r>
          </a:p>
        </c:rich>
      </c:tx>
      <c:layout>
        <c:manualLayout>
          <c:xMode val="edge"/>
          <c:yMode val="edge"/>
          <c:x val="1.463091838794876E-2"/>
          <c:y val="0.9127542419873572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6161534753210796"/>
          <c:y val="0.1735372074969502"/>
          <c:w val="0.65280263044042575"/>
          <c:h val="0.73210435843406896"/>
        </c:manualLayout>
      </c:layout>
      <c:radarChart>
        <c:radarStyle val="marker"/>
        <c:varyColors val="0"/>
        <c:ser>
          <c:idx val="0"/>
          <c:order val="0"/>
          <c:tx>
            <c:strRef>
              <c:f>Opportunities!$S$5</c:f>
              <c:strCache>
                <c:ptCount val="1"/>
                <c:pt idx="0">
                  <c:v>Goth Company Inc</c:v>
                </c:pt>
              </c:strCache>
            </c:strRef>
          </c:tx>
          <c:cat>
            <c:strRef>
              <c:f>Opportunities!$H$6:$H$20</c:f>
              <c:strCache>
                <c:ptCount val="8"/>
                <c:pt idx="0">
                  <c:v>Trends</c:v>
                </c:pt>
                <c:pt idx="1">
                  <c:v>Niche Market</c:v>
                </c:pt>
                <c:pt idx="2">
                  <c:v>New Technologies</c:v>
                </c:pt>
                <c:pt idx="3">
                  <c:v>Exclusive Distributor</c:v>
                </c:pt>
                <c:pt idx="4">
                  <c:v>Brand Representative</c:v>
                </c:pt>
                <c:pt idx="5">
                  <c:v>Good Profit</c:v>
                </c:pt>
                <c:pt idx="6">
                  <c:v>Exclusive Contract/Project</c:v>
                </c:pt>
                <c:pt idx="7">
                  <c:v>Lead the market</c:v>
                </c:pt>
              </c:strCache>
            </c:strRef>
          </c:cat>
          <c:val>
            <c:numRef>
              <c:f>[0]!Opportunities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1-478A-A2B7-A0243EC7F939}"/>
            </c:ext>
          </c:extLst>
        </c:ser>
        <c:ser>
          <c:idx val="1"/>
          <c:order val="1"/>
          <c:tx>
            <c:strRef>
              <c:f>Opportunities!$S$6</c:f>
              <c:strCache>
                <c:ptCount val="1"/>
                <c:pt idx="0">
                  <c:v>Metr Company Inc</c:v>
                </c:pt>
              </c:strCache>
            </c:strRef>
          </c:tx>
          <c:val>
            <c:numRef>
              <c:f>[0]!Opportunities2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21-478A-A2B7-A0243EC7F939}"/>
            </c:ext>
          </c:extLst>
        </c:ser>
        <c:ser>
          <c:idx val="2"/>
          <c:order val="2"/>
          <c:tx>
            <c:strRef>
              <c:f>Opportunities!$S$7</c:f>
              <c:strCache>
                <c:ptCount val="1"/>
                <c:pt idx="0">
                  <c:v>Acm Company Inc</c:v>
                </c:pt>
              </c:strCache>
            </c:strRef>
          </c:tx>
          <c:val>
            <c:numRef>
              <c:f>[0]!Opportunities3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21-478A-A2B7-A0243EC7F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79904"/>
        <c:axId val="133381440"/>
      </c:radarChart>
      <c:catAx>
        <c:axId val="133179904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33381440"/>
        <c:crosses val="autoZero"/>
        <c:auto val="1"/>
        <c:lblAlgn val="ctr"/>
        <c:lblOffset val="100"/>
        <c:noMultiLvlLbl val="0"/>
      </c:catAx>
      <c:valAx>
        <c:axId val="133381440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133179904"/>
        <c:crosses val="autoZero"/>
        <c:crossBetween val="between"/>
        <c:majorUnit val="1"/>
      </c:valAx>
    </c:plotArea>
    <c:legend>
      <c:legendPos val="r"/>
      <c:layout>
        <c:manualLayout>
          <c:xMode val="edge"/>
          <c:yMode val="edge"/>
          <c:x val="1.6849322406127808E-2"/>
          <c:y val="1.5742486414550025E-3"/>
          <c:w val="0.9801708466997181"/>
          <c:h val="6.8447381577302832E-2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>
                <a:latin typeface="Eras Bold ITC" panose="020B0907030504020204" pitchFamily="34" charset="0"/>
              </a:defRPr>
            </a:pPr>
            <a:r>
              <a:rPr lang="en-US" b="0">
                <a:latin typeface="Eras Bold ITC" panose="020B0907030504020204" pitchFamily="34" charset="0"/>
              </a:rPr>
              <a:t>Threats</a:t>
            </a:r>
          </a:p>
        </c:rich>
      </c:tx>
      <c:layout>
        <c:manualLayout>
          <c:xMode val="edge"/>
          <c:yMode val="edge"/>
          <c:x val="0.8514422534128413"/>
          <c:y val="0.9087652892945902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8881424410486478"/>
          <c:y val="8.8189162195433518E-2"/>
          <c:w val="0.6220437911639477"/>
          <c:h val="0.72488402666480845"/>
        </c:manualLayout>
      </c:layout>
      <c:radarChart>
        <c:radarStyle val="marker"/>
        <c:varyColors val="0"/>
        <c:ser>
          <c:idx val="0"/>
          <c:order val="0"/>
          <c:tx>
            <c:strRef>
              <c:f>Threats!$H$5</c:f>
              <c:strCache>
                <c:ptCount val="1"/>
                <c:pt idx="0">
                  <c:v>Threats</c:v>
                </c:pt>
              </c:strCache>
            </c:strRef>
          </c:tx>
          <c:cat>
            <c:strRef>
              <c:f>Threats!$H$6:$H$20</c:f>
              <c:strCache>
                <c:ptCount val="12"/>
                <c:pt idx="0">
                  <c:v>Political Effect</c:v>
                </c:pt>
                <c:pt idx="1">
                  <c:v>Competitors</c:v>
                </c:pt>
                <c:pt idx="2">
                  <c:v>Market Demand</c:v>
                </c:pt>
                <c:pt idx="3">
                  <c:v>Economic Situation</c:v>
                </c:pt>
                <c:pt idx="4">
                  <c:v>Government Regulation</c:v>
                </c:pt>
                <c:pt idx="5">
                  <c:v>Loyal Employees</c:v>
                </c:pt>
                <c:pt idx="6">
                  <c:v>Financial Situation</c:v>
                </c:pt>
                <c:pt idx="7">
                  <c:v>Organization</c:v>
                </c:pt>
                <c:pt idx="8">
                  <c:v>Obstacles</c:v>
                </c:pt>
                <c:pt idx="9">
                  <c:v>New Technologies</c:v>
                </c:pt>
                <c:pt idx="10">
                  <c:v>Product Lifecycle</c:v>
                </c:pt>
                <c:pt idx="11">
                  <c:v>Alternative Technology</c:v>
                </c:pt>
              </c:strCache>
            </c:strRef>
          </c:cat>
          <c:val>
            <c:numRef>
              <c:f>[0]!Threats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44-4BBA-8EE8-2FD1D3CDD8A5}"/>
            </c:ext>
          </c:extLst>
        </c:ser>
        <c:ser>
          <c:idx val="1"/>
          <c:order val="1"/>
          <c:tx>
            <c:strRef>
              <c:f>Threats!$H$5</c:f>
              <c:strCache>
                <c:ptCount val="1"/>
                <c:pt idx="0">
                  <c:v>Threats</c:v>
                </c:pt>
              </c:strCache>
            </c:strRef>
          </c:tx>
          <c:val>
            <c:numRef>
              <c:f>[0]!Threats2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44-4BBA-8EE8-2FD1D3CDD8A5}"/>
            </c:ext>
          </c:extLst>
        </c:ser>
        <c:ser>
          <c:idx val="2"/>
          <c:order val="2"/>
          <c:tx>
            <c:strRef>
              <c:f>Threats!$H$5</c:f>
              <c:strCache>
                <c:ptCount val="1"/>
                <c:pt idx="0">
                  <c:v>Threats</c:v>
                </c:pt>
              </c:strCache>
            </c:strRef>
          </c:tx>
          <c:val>
            <c:numRef>
              <c:f>[0]!Threats3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44-4BBA-8EE8-2FD1D3CDD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80928"/>
        <c:axId val="133260416"/>
      </c:radarChart>
      <c:catAx>
        <c:axId val="13318092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33260416"/>
        <c:crosses val="autoZero"/>
        <c:auto val="1"/>
        <c:lblAlgn val="ctr"/>
        <c:lblOffset val="100"/>
        <c:noMultiLvlLbl val="0"/>
      </c:catAx>
      <c:valAx>
        <c:axId val="133260416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133180928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860066102848254"/>
          <c:y val="6.0483923884514436E-2"/>
          <c:w val="0.58840594925634293"/>
          <c:h val="0.73550743657042872"/>
        </c:manualLayout>
      </c:layout>
      <c:radarChart>
        <c:radarStyle val="marker"/>
        <c:varyColors val="0"/>
        <c:ser>
          <c:idx val="0"/>
          <c:order val="0"/>
          <c:tx>
            <c:strRef>
              <c:f>Strengths!$S$5</c:f>
              <c:strCache>
                <c:ptCount val="1"/>
                <c:pt idx="0">
                  <c:v>Goth Company Inc</c:v>
                </c:pt>
              </c:strCache>
            </c:strRef>
          </c:tx>
          <c:cat>
            <c:strRef>
              <c:f>Strengths!$H$6:$H$20</c:f>
              <c:strCache>
                <c:ptCount val="9"/>
                <c:pt idx="0">
                  <c:v>Brand Awareness</c:v>
                </c:pt>
                <c:pt idx="1">
                  <c:v>Mature Company</c:v>
                </c:pt>
                <c:pt idx="2">
                  <c:v>Experience</c:v>
                </c:pt>
                <c:pt idx="3">
                  <c:v>Good Price</c:v>
                </c:pt>
                <c:pt idx="4">
                  <c:v>Good Service</c:v>
                </c:pt>
                <c:pt idx="5">
                  <c:v>Expertise</c:v>
                </c:pt>
                <c:pt idx="6">
                  <c:v>Financial Situation</c:v>
                </c:pt>
                <c:pt idx="7">
                  <c:v>Market Leading Proposition</c:v>
                </c:pt>
                <c:pt idx="8">
                  <c:v>Strong Customer Loyalty</c:v>
                </c:pt>
              </c:strCache>
            </c:strRef>
          </c:cat>
          <c:val>
            <c:numRef>
              <c:f>[0]!Strengths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E-406D-9D70-E36B4CBEACF5}"/>
            </c:ext>
          </c:extLst>
        </c:ser>
        <c:ser>
          <c:idx val="1"/>
          <c:order val="1"/>
          <c:tx>
            <c:strRef>
              <c:f>Strengths!$S$6</c:f>
              <c:strCache>
                <c:ptCount val="1"/>
                <c:pt idx="0">
                  <c:v>Metr Company Inc</c:v>
                </c:pt>
              </c:strCache>
            </c:strRef>
          </c:tx>
          <c:val>
            <c:numRef>
              <c:f>[0]!Strengths2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8E-406D-9D70-E36B4CBEACF5}"/>
            </c:ext>
          </c:extLst>
        </c:ser>
        <c:ser>
          <c:idx val="2"/>
          <c:order val="2"/>
          <c:tx>
            <c:strRef>
              <c:f>Strengths!$S$7</c:f>
              <c:strCache>
                <c:ptCount val="1"/>
                <c:pt idx="0">
                  <c:v>Acm Company Inc</c:v>
                </c:pt>
              </c:strCache>
            </c:strRef>
          </c:tx>
          <c:val>
            <c:numRef>
              <c:f>[0]!Strengths3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8E-406D-9D70-E36B4CBEA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37152"/>
        <c:axId val="133262144"/>
      </c:radarChart>
      <c:catAx>
        <c:axId val="135537152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33262144"/>
        <c:crosses val="autoZero"/>
        <c:auto val="1"/>
        <c:lblAlgn val="ctr"/>
        <c:lblOffset val="100"/>
        <c:noMultiLvlLbl val="0"/>
      </c:catAx>
      <c:valAx>
        <c:axId val="133262144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135537152"/>
        <c:crosses val="autoZero"/>
        <c:crossBetween val="between"/>
        <c:majorUnit val="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43482064741907"/>
          <c:y val="0.10766868985126861"/>
          <c:w val="0.6122250656167979"/>
          <c:h val="0.76528133202099735"/>
        </c:manualLayout>
      </c:layout>
      <c:radarChart>
        <c:radarStyle val="marker"/>
        <c:varyColors val="0"/>
        <c:ser>
          <c:idx val="0"/>
          <c:order val="0"/>
          <c:tx>
            <c:strRef>
              <c:f>Weaknesses!$S$5</c:f>
              <c:strCache>
                <c:ptCount val="1"/>
                <c:pt idx="0">
                  <c:v>Goth Company Inc</c:v>
                </c:pt>
              </c:strCache>
            </c:strRef>
          </c:tx>
          <c:cat>
            <c:strRef>
              <c:f>Weaknesses!$H$6:$H$20</c:f>
              <c:strCache>
                <c:ptCount val="6"/>
                <c:pt idx="0">
                  <c:v>Reputation</c:v>
                </c:pt>
                <c:pt idx="1">
                  <c:v>Organization</c:v>
                </c:pt>
                <c:pt idx="2">
                  <c:v>Poor Knowledge</c:v>
                </c:pt>
                <c:pt idx="3">
                  <c:v>Financial Situation</c:v>
                </c:pt>
                <c:pt idx="4">
                  <c:v>Experience</c:v>
                </c:pt>
                <c:pt idx="5">
                  <c:v>Lack of Drive</c:v>
                </c:pt>
              </c:strCache>
            </c:strRef>
          </c:cat>
          <c:val>
            <c:numRef>
              <c:f>[0]!Weaknesses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84-45A8-A0B1-347FD1B489FD}"/>
            </c:ext>
          </c:extLst>
        </c:ser>
        <c:ser>
          <c:idx val="1"/>
          <c:order val="1"/>
          <c:tx>
            <c:strRef>
              <c:f>Weaknesses!$S$6</c:f>
              <c:strCache>
                <c:ptCount val="1"/>
                <c:pt idx="0">
                  <c:v>Metr Company Inc</c:v>
                </c:pt>
              </c:strCache>
            </c:strRef>
          </c:tx>
          <c:val>
            <c:numRef>
              <c:f>[0]!Weaknesses2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84-45A8-A0B1-347FD1B489FD}"/>
            </c:ext>
          </c:extLst>
        </c:ser>
        <c:ser>
          <c:idx val="2"/>
          <c:order val="2"/>
          <c:tx>
            <c:strRef>
              <c:f>Weaknesses!$S$7</c:f>
              <c:strCache>
                <c:ptCount val="1"/>
                <c:pt idx="0">
                  <c:v>Acm Company Inc</c:v>
                </c:pt>
              </c:strCache>
            </c:strRef>
          </c:tx>
          <c:val>
            <c:numRef>
              <c:f>[0]!Weaknesses3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84-45A8-A0B1-347FD1B48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07648"/>
        <c:axId val="133263296"/>
      </c:radarChart>
      <c:catAx>
        <c:axId val="12610764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33263296"/>
        <c:crosses val="autoZero"/>
        <c:auto val="1"/>
        <c:lblAlgn val="ctr"/>
        <c:lblOffset val="100"/>
        <c:noMultiLvlLbl val="0"/>
      </c:catAx>
      <c:valAx>
        <c:axId val="133263296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126107648"/>
        <c:crosses val="autoZero"/>
        <c:crossBetween val="between"/>
        <c:majorUnit val="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973372140363643"/>
          <c:y val="0.11121556772834261"/>
          <c:w val="0.6174761623356918"/>
          <c:h val="0.78384449423597913"/>
        </c:manualLayout>
      </c:layout>
      <c:radarChart>
        <c:radarStyle val="marker"/>
        <c:varyColors val="0"/>
        <c:ser>
          <c:idx val="0"/>
          <c:order val="0"/>
          <c:tx>
            <c:strRef>
              <c:f>Opportunities!$S$5</c:f>
              <c:strCache>
                <c:ptCount val="1"/>
                <c:pt idx="0">
                  <c:v>Goth Company Inc</c:v>
                </c:pt>
              </c:strCache>
            </c:strRef>
          </c:tx>
          <c:cat>
            <c:strRef>
              <c:f>Opportunities!$H$6:$H$20</c:f>
              <c:strCache>
                <c:ptCount val="8"/>
                <c:pt idx="0">
                  <c:v>Trends</c:v>
                </c:pt>
                <c:pt idx="1">
                  <c:v>Niche Market</c:v>
                </c:pt>
                <c:pt idx="2">
                  <c:v>New Technologies</c:v>
                </c:pt>
                <c:pt idx="3">
                  <c:v>Exclusive Distributor</c:v>
                </c:pt>
                <c:pt idx="4">
                  <c:v>Brand Representative</c:v>
                </c:pt>
                <c:pt idx="5">
                  <c:v>Good Profit</c:v>
                </c:pt>
                <c:pt idx="6">
                  <c:v>Exclusive Contract/Project</c:v>
                </c:pt>
                <c:pt idx="7">
                  <c:v>Lead the market</c:v>
                </c:pt>
              </c:strCache>
            </c:strRef>
          </c:cat>
          <c:val>
            <c:numRef>
              <c:f>[0]!Opportunities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1-4554-9A2A-EF6976F9979C}"/>
            </c:ext>
          </c:extLst>
        </c:ser>
        <c:ser>
          <c:idx val="1"/>
          <c:order val="1"/>
          <c:tx>
            <c:strRef>
              <c:f>Opportunities!$S$6</c:f>
              <c:strCache>
                <c:ptCount val="1"/>
                <c:pt idx="0">
                  <c:v>Metr Company Inc</c:v>
                </c:pt>
              </c:strCache>
            </c:strRef>
          </c:tx>
          <c:val>
            <c:numRef>
              <c:f>[0]!Opportunities2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11-4554-9A2A-EF6976F9979C}"/>
            </c:ext>
          </c:extLst>
        </c:ser>
        <c:ser>
          <c:idx val="2"/>
          <c:order val="2"/>
          <c:tx>
            <c:strRef>
              <c:f>Opportunities!$S$7</c:f>
              <c:strCache>
                <c:ptCount val="1"/>
                <c:pt idx="0">
                  <c:v>Acm Company Inc</c:v>
                </c:pt>
              </c:strCache>
            </c:strRef>
          </c:tx>
          <c:val>
            <c:numRef>
              <c:f>[0]!Opportunities3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11-4554-9A2A-EF6976F99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09696"/>
        <c:axId val="133265024"/>
      </c:radarChart>
      <c:catAx>
        <c:axId val="126109696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33265024"/>
        <c:crosses val="autoZero"/>
        <c:auto val="1"/>
        <c:lblAlgn val="ctr"/>
        <c:lblOffset val="100"/>
        <c:noMultiLvlLbl val="0"/>
      </c:catAx>
      <c:valAx>
        <c:axId val="133265024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126109696"/>
        <c:crosses val="autoZero"/>
        <c:crossBetween val="between"/>
        <c:majorUnit val="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779636920384951"/>
          <c:y val="9.7939905949256362E-2"/>
          <c:w val="0.52839326334208225"/>
          <c:h val="0.71731463254593175"/>
        </c:manualLayout>
      </c:layout>
      <c:radarChart>
        <c:radarStyle val="marker"/>
        <c:varyColors val="0"/>
        <c:ser>
          <c:idx val="0"/>
          <c:order val="0"/>
          <c:tx>
            <c:strRef>
              <c:f>Threats!$S$5</c:f>
              <c:strCache>
                <c:ptCount val="1"/>
                <c:pt idx="0">
                  <c:v>Goth Company Inc</c:v>
                </c:pt>
              </c:strCache>
            </c:strRef>
          </c:tx>
          <c:cat>
            <c:strRef>
              <c:f>Threats!$H$6:$H$20</c:f>
              <c:strCache>
                <c:ptCount val="12"/>
                <c:pt idx="0">
                  <c:v>Political Effect</c:v>
                </c:pt>
                <c:pt idx="1">
                  <c:v>Competitors</c:v>
                </c:pt>
                <c:pt idx="2">
                  <c:v>Market Demand</c:v>
                </c:pt>
                <c:pt idx="3">
                  <c:v>Economic Situation</c:v>
                </c:pt>
                <c:pt idx="4">
                  <c:v>Government Regulation</c:v>
                </c:pt>
                <c:pt idx="5">
                  <c:v>Loyal Employees</c:v>
                </c:pt>
                <c:pt idx="6">
                  <c:v>Financial Situation</c:v>
                </c:pt>
                <c:pt idx="7">
                  <c:v>Organization</c:v>
                </c:pt>
                <c:pt idx="8">
                  <c:v>Obstacles</c:v>
                </c:pt>
                <c:pt idx="9">
                  <c:v>New Technologies</c:v>
                </c:pt>
                <c:pt idx="10">
                  <c:v>Product Lifecycle</c:v>
                </c:pt>
                <c:pt idx="11">
                  <c:v>Alternative Technology</c:v>
                </c:pt>
              </c:strCache>
            </c:strRef>
          </c:cat>
          <c:val>
            <c:numRef>
              <c:f>[0]!Threats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3-4C0F-80CA-1DDAD2E13556}"/>
            </c:ext>
          </c:extLst>
        </c:ser>
        <c:ser>
          <c:idx val="1"/>
          <c:order val="1"/>
          <c:tx>
            <c:strRef>
              <c:f>Threats!$S$6</c:f>
              <c:strCache>
                <c:ptCount val="1"/>
                <c:pt idx="0">
                  <c:v>Metr Company Inc</c:v>
                </c:pt>
              </c:strCache>
            </c:strRef>
          </c:tx>
          <c:val>
            <c:numRef>
              <c:f>[0]!Threats2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23-4C0F-80CA-1DDAD2E13556}"/>
            </c:ext>
          </c:extLst>
        </c:ser>
        <c:ser>
          <c:idx val="2"/>
          <c:order val="2"/>
          <c:tx>
            <c:strRef>
              <c:f>Threats!$S$7</c:f>
              <c:strCache>
                <c:ptCount val="1"/>
                <c:pt idx="0">
                  <c:v>Acm Company Inc</c:v>
                </c:pt>
              </c:strCache>
            </c:strRef>
          </c:tx>
          <c:val>
            <c:numRef>
              <c:f>[0]!Threats3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23-4C0F-80CA-1DDAD2E13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40960"/>
        <c:axId val="133266752"/>
      </c:radarChart>
      <c:catAx>
        <c:axId val="13924096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33266752"/>
        <c:crosses val="autoZero"/>
        <c:auto val="1"/>
        <c:lblAlgn val="ctr"/>
        <c:lblOffset val="100"/>
        <c:noMultiLvlLbl val="0"/>
      </c:catAx>
      <c:valAx>
        <c:axId val="13326675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139240960"/>
        <c:crosses val="autoZero"/>
        <c:crossBetween val="between"/>
        <c:majorUnit val="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5.emf"/><Relationship Id="rId1" Type="http://schemas.openxmlformats.org/officeDocument/2006/relationships/image" Target="../media/image6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2" Type="http://schemas.openxmlformats.org/officeDocument/2006/relationships/image" Target="../media/image8.emf"/><Relationship Id="rId1" Type="http://schemas.openxmlformats.org/officeDocument/2006/relationships/image" Target="../media/image9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0.emf"/><Relationship Id="rId2" Type="http://schemas.openxmlformats.org/officeDocument/2006/relationships/image" Target="../media/image11.emf"/><Relationship Id="rId1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247649</xdr:colOff>
      <xdr:row>2</xdr:row>
      <xdr:rowOff>104773</xdr:rowOff>
    </xdr:from>
    <xdr:to>
      <xdr:col>10</xdr:col>
      <xdr:colOff>600074</xdr:colOff>
      <xdr:row>33</xdr:row>
      <xdr:rowOff>123824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</xdr:colOff>
      <xdr:row>2</xdr:row>
      <xdr:rowOff>123823</xdr:rowOff>
    </xdr:from>
    <xdr:to>
      <xdr:col>22</xdr:col>
      <xdr:colOff>95251</xdr:colOff>
      <xdr:row>33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9524</xdr:colOff>
      <xdr:row>34</xdr:row>
      <xdr:rowOff>161925</xdr:rowOff>
    </xdr:from>
    <xdr:to>
      <xdr:col>10</xdr:col>
      <xdr:colOff>590549</xdr:colOff>
      <xdr:row>63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600075</xdr:colOff>
      <xdr:row>34</xdr:row>
      <xdr:rowOff>180974</xdr:rowOff>
    </xdr:from>
    <xdr:to>
      <xdr:col>22</xdr:col>
      <xdr:colOff>85724</xdr:colOff>
      <xdr:row>63</xdr:row>
      <xdr:rowOff>38099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47624</xdr:colOff>
      <xdr:row>2</xdr:row>
      <xdr:rowOff>38099</xdr:rowOff>
    </xdr:from>
    <xdr:to>
      <xdr:col>17</xdr:col>
      <xdr:colOff>9525</xdr:colOff>
      <xdr:row>27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133350</xdr:colOff>
          <xdr:row>3</xdr:row>
          <xdr:rowOff>28575</xdr:rowOff>
        </xdr:from>
        <xdr:to>
          <xdr:col>3</xdr:col>
          <xdr:colOff>333375</xdr:colOff>
          <xdr:row>3</xdr:row>
          <xdr:rowOff>180975</xdr:rowOff>
        </xdr:to>
        <xdr:sp macro="" textlink="">
          <xdr:nvSpPr>
            <xdr:cNvPr id="1025" name="CheckBox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3</xdr:row>
          <xdr:rowOff>28575</xdr:rowOff>
        </xdr:from>
        <xdr:to>
          <xdr:col>4</xdr:col>
          <xdr:colOff>333375</xdr:colOff>
          <xdr:row>3</xdr:row>
          <xdr:rowOff>180975</xdr:rowOff>
        </xdr:to>
        <xdr:sp macro="" textlink="">
          <xdr:nvSpPr>
            <xdr:cNvPr id="1026" name="CheckBox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</xdr:row>
          <xdr:rowOff>28575</xdr:rowOff>
        </xdr:from>
        <xdr:to>
          <xdr:col>5</xdr:col>
          <xdr:colOff>342900</xdr:colOff>
          <xdr:row>3</xdr:row>
          <xdr:rowOff>180975</xdr:rowOff>
        </xdr:to>
        <xdr:sp macro="" textlink="">
          <xdr:nvSpPr>
            <xdr:cNvPr id="1027" name="CheckBox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38101</xdr:colOff>
      <xdr:row>2</xdr:row>
      <xdr:rowOff>76199</xdr:rowOff>
    </xdr:from>
    <xdr:to>
      <xdr:col>16</xdr:col>
      <xdr:colOff>638176</xdr:colOff>
      <xdr:row>29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133350</xdr:colOff>
          <xdr:row>3</xdr:row>
          <xdr:rowOff>28575</xdr:rowOff>
        </xdr:from>
        <xdr:to>
          <xdr:col>3</xdr:col>
          <xdr:colOff>333375</xdr:colOff>
          <xdr:row>3</xdr:row>
          <xdr:rowOff>180975</xdr:rowOff>
        </xdr:to>
        <xdr:sp macro="" textlink="">
          <xdr:nvSpPr>
            <xdr:cNvPr id="7169" name="CheckBox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3</xdr:row>
          <xdr:rowOff>28575</xdr:rowOff>
        </xdr:from>
        <xdr:to>
          <xdr:col>4</xdr:col>
          <xdr:colOff>333375</xdr:colOff>
          <xdr:row>3</xdr:row>
          <xdr:rowOff>180975</xdr:rowOff>
        </xdr:to>
        <xdr:sp macro="" textlink="">
          <xdr:nvSpPr>
            <xdr:cNvPr id="7170" name="CheckBox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</xdr:row>
          <xdr:rowOff>28575</xdr:rowOff>
        </xdr:from>
        <xdr:to>
          <xdr:col>5</xdr:col>
          <xdr:colOff>342900</xdr:colOff>
          <xdr:row>3</xdr:row>
          <xdr:rowOff>180975</xdr:rowOff>
        </xdr:to>
        <xdr:sp macro="" textlink="">
          <xdr:nvSpPr>
            <xdr:cNvPr id="7171" name="CheckBox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2</xdr:row>
      <xdr:rowOff>47623</xdr:rowOff>
    </xdr:from>
    <xdr:to>
      <xdr:col>16</xdr:col>
      <xdr:colOff>704850</xdr:colOff>
      <xdr:row>26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133350</xdr:colOff>
          <xdr:row>3</xdr:row>
          <xdr:rowOff>28575</xdr:rowOff>
        </xdr:from>
        <xdr:to>
          <xdr:col>3</xdr:col>
          <xdr:colOff>333375</xdr:colOff>
          <xdr:row>3</xdr:row>
          <xdr:rowOff>180975</xdr:rowOff>
        </xdr:to>
        <xdr:sp macro="" textlink="">
          <xdr:nvSpPr>
            <xdr:cNvPr id="8193" name="CheckBox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3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3</xdr:row>
          <xdr:rowOff>28575</xdr:rowOff>
        </xdr:from>
        <xdr:to>
          <xdr:col>4</xdr:col>
          <xdr:colOff>333375</xdr:colOff>
          <xdr:row>3</xdr:row>
          <xdr:rowOff>180975</xdr:rowOff>
        </xdr:to>
        <xdr:sp macro="" textlink="">
          <xdr:nvSpPr>
            <xdr:cNvPr id="8194" name="CheckBox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3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</xdr:row>
          <xdr:rowOff>28575</xdr:rowOff>
        </xdr:from>
        <xdr:to>
          <xdr:col>5</xdr:col>
          <xdr:colOff>342900</xdr:colOff>
          <xdr:row>3</xdr:row>
          <xdr:rowOff>180975</xdr:rowOff>
        </xdr:to>
        <xdr:sp macro="" textlink="">
          <xdr:nvSpPr>
            <xdr:cNvPr id="8195" name="CheckBox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3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57149</xdr:rowOff>
    </xdr:from>
    <xdr:to>
      <xdr:col>16</xdr:col>
      <xdr:colOff>609601</xdr:colOff>
      <xdr:row>27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133350</xdr:colOff>
          <xdr:row>3</xdr:row>
          <xdr:rowOff>28575</xdr:rowOff>
        </xdr:from>
        <xdr:to>
          <xdr:col>3</xdr:col>
          <xdr:colOff>333375</xdr:colOff>
          <xdr:row>3</xdr:row>
          <xdr:rowOff>180975</xdr:rowOff>
        </xdr:to>
        <xdr:sp macro="" textlink="">
          <xdr:nvSpPr>
            <xdr:cNvPr id="9217" name="CheckBox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4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3</xdr:row>
          <xdr:rowOff>28575</xdr:rowOff>
        </xdr:from>
        <xdr:to>
          <xdr:col>4</xdr:col>
          <xdr:colOff>333375</xdr:colOff>
          <xdr:row>3</xdr:row>
          <xdr:rowOff>180975</xdr:rowOff>
        </xdr:to>
        <xdr:sp macro="" textlink="">
          <xdr:nvSpPr>
            <xdr:cNvPr id="9218" name="CheckBox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4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</xdr:row>
          <xdr:rowOff>28575</xdr:rowOff>
        </xdr:from>
        <xdr:to>
          <xdr:col>5</xdr:col>
          <xdr:colOff>342900</xdr:colOff>
          <xdr:row>3</xdr:row>
          <xdr:rowOff>180975</xdr:rowOff>
        </xdr:to>
        <xdr:sp macro="" textlink="">
          <xdr:nvSpPr>
            <xdr:cNvPr id="9219" name="CheckBox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4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Solstice">
      <a:dk1>
        <a:sysClr val="windowText" lastClr="000000"/>
      </a:dk1>
      <a:lt1>
        <a:sysClr val="window" lastClr="FFFFFF"/>
      </a:lt1>
      <a:dk2>
        <a:srgbClr val="4F271C"/>
      </a:dk2>
      <a:lt2>
        <a:srgbClr val="E7DEC9"/>
      </a:lt2>
      <a:accent1>
        <a:srgbClr val="3891A7"/>
      </a:accent1>
      <a:accent2>
        <a:srgbClr val="FEB80A"/>
      </a:accent2>
      <a:accent3>
        <a:srgbClr val="C32D2E"/>
      </a:accent3>
      <a:accent4>
        <a:srgbClr val="84AA33"/>
      </a:accent4>
      <a:accent5>
        <a:srgbClr val="964305"/>
      </a:accent5>
      <a:accent6>
        <a:srgbClr val="475A8D"/>
      </a:accent6>
      <a:hlink>
        <a:srgbClr val="8DC765"/>
      </a:hlink>
      <a:folHlink>
        <a:srgbClr val="AA8A14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5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5.xml"/><Relationship Id="rId5" Type="http://schemas.openxmlformats.org/officeDocument/2006/relationships/image" Target="../media/image4.emf"/><Relationship Id="rId4" Type="http://schemas.openxmlformats.org/officeDocument/2006/relationships/control" Target="../activeX/activeX4.xml"/><Relationship Id="rId9" Type="http://schemas.openxmlformats.org/officeDocument/2006/relationships/image" Target="../media/image6.emf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.xml"/><Relationship Id="rId3" Type="http://schemas.openxmlformats.org/officeDocument/2006/relationships/vmlDrawing" Target="../drawings/vmlDrawing3.vml"/><Relationship Id="rId7" Type="http://schemas.openxmlformats.org/officeDocument/2006/relationships/image" Target="../media/image8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8.xml"/><Relationship Id="rId5" Type="http://schemas.openxmlformats.org/officeDocument/2006/relationships/image" Target="../media/image7.emf"/><Relationship Id="rId4" Type="http://schemas.openxmlformats.org/officeDocument/2006/relationships/control" Target="../activeX/activeX7.xml"/><Relationship Id="rId9" Type="http://schemas.openxmlformats.org/officeDocument/2006/relationships/image" Target="../media/image9.emf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2.xml"/><Relationship Id="rId3" Type="http://schemas.openxmlformats.org/officeDocument/2006/relationships/vmlDrawing" Target="../drawings/vmlDrawing4.vml"/><Relationship Id="rId7" Type="http://schemas.openxmlformats.org/officeDocument/2006/relationships/image" Target="../media/image11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11.xml"/><Relationship Id="rId5" Type="http://schemas.openxmlformats.org/officeDocument/2006/relationships/image" Target="../media/image10.emf"/><Relationship Id="rId4" Type="http://schemas.openxmlformats.org/officeDocument/2006/relationships/control" Target="../activeX/activeX10.xml"/><Relationship Id="rId9" Type="http://schemas.openxmlformats.org/officeDocument/2006/relationships/image" Target="../media/image12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B2:V38"/>
  <sheetViews>
    <sheetView showGridLines="0" tabSelected="1" workbookViewId="0">
      <selection activeCell="B2" sqref="B2:V2"/>
    </sheetView>
  </sheetViews>
  <sheetFormatPr defaultRowHeight="15" x14ac:dyDescent="0.25"/>
  <cols>
    <col min="1" max="1" width="3.7109375" customWidth="1"/>
  </cols>
  <sheetData>
    <row r="2" spans="2:22" ht="53.25" customHeight="1" x14ac:dyDescent="0.25">
      <c r="B2" s="13" t="s">
        <v>18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</row>
    <row r="4" spans="2:22" x14ac:dyDescent="0.25">
      <c r="B4" s="1"/>
      <c r="C4" s="1"/>
      <c r="D4" s="1"/>
      <c r="E4" s="1"/>
      <c r="F4" s="1"/>
      <c r="G4" s="1"/>
    </row>
    <row r="5" spans="2:22" x14ac:dyDescent="0.25">
      <c r="B5" s="1"/>
      <c r="C5" s="1"/>
      <c r="D5" s="1"/>
      <c r="E5" s="1"/>
      <c r="F5" s="1"/>
      <c r="G5" s="1"/>
    </row>
    <row r="6" spans="2:22" x14ac:dyDescent="0.25">
      <c r="B6" s="1"/>
      <c r="C6" s="1"/>
      <c r="D6" s="1"/>
      <c r="E6" s="1"/>
      <c r="F6" s="1"/>
      <c r="G6" s="1"/>
    </row>
    <row r="7" spans="2:22" x14ac:dyDescent="0.25">
      <c r="B7" s="1"/>
      <c r="C7" s="1"/>
      <c r="D7" s="1"/>
      <c r="E7" s="1"/>
      <c r="F7" s="1"/>
      <c r="G7" s="1"/>
    </row>
    <row r="8" spans="2:22" x14ac:dyDescent="0.25">
      <c r="B8" s="1"/>
      <c r="C8" s="1"/>
      <c r="D8" s="1"/>
      <c r="E8" s="1"/>
      <c r="F8" s="1"/>
      <c r="G8" s="1"/>
    </row>
    <row r="9" spans="2:22" x14ac:dyDescent="0.25">
      <c r="B9" s="1"/>
      <c r="C9" s="1"/>
      <c r="D9" s="1"/>
      <c r="E9" s="1"/>
      <c r="F9" s="1"/>
      <c r="G9" s="1"/>
    </row>
    <row r="10" spans="2:22" x14ac:dyDescent="0.25">
      <c r="B10" s="1"/>
      <c r="C10" s="1"/>
      <c r="D10" s="1"/>
      <c r="E10" s="1"/>
      <c r="F10" s="1"/>
      <c r="G10" s="1"/>
    </row>
    <row r="11" spans="2:22" x14ac:dyDescent="0.25">
      <c r="B11" s="1"/>
      <c r="C11" s="1"/>
      <c r="D11" s="1"/>
      <c r="E11" s="1"/>
      <c r="F11" s="1"/>
      <c r="G11" s="1"/>
    </row>
    <row r="12" spans="2:22" x14ac:dyDescent="0.25">
      <c r="B12" s="1"/>
      <c r="C12" s="1"/>
      <c r="D12" s="1"/>
      <c r="E12" s="1"/>
      <c r="F12" s="1"/>
      <c r="G12" s="1"/>
    </row>
    <row r="13" spans="2:22" x14ac:dyDescent="0.25">
      <c r="B13" s="1"/>
      <c r="C13" s="1"/>
      <c r="D13" s="1"/>
      <c r="E13" s="1"/>
      <c r="F13" s="1"/>
      <c r="G13" s="1"/>
    </row>
    <row r="14" spans="2:22" x14ac:dyDescent="0.25">
      <c r="B14" s="1"/>
      <c r="C14" s="1"/>
      <c r="D14" s="1"/>
      <c r="E14" s="1"/>
      <c r="F14" s="1"/>
      <c r="G14" s="1"/>
    </row>
    <row r="15" spans="2:22" x14ac:dyDescent="0.25">
      <c r="B15" s="1"/>
      <c r="C15" s="1"/>
      <c r="D15" s="1"/>
      <c r="E15" s="1"/>
      <c r="F15" s="1"/>
      <c r="G15" s="1"/>
    </row>
    <row r="16" spans="2:22" x14ac:dyDescent="0.25">
      <c r="B16" s="1"/>
      <c r="C16" s="1"/>
      <c r="D16" s="1"/>
      <c r="E16" s="1"/>
      <c r="F16" s="1"/>
      <c r="G16" s="1"/>
    </row>
    <row r="17" spans="2:7" x14ac:dyDescent="0.25">
      <c r="B17" s="1"/>
      <c r="C17" s="1"/>
      <c r="D17" s="1"/>
      <c r="E17" s="1"/>
      <c r="F17" s="1"/>
      <c r="G17" s="1"/>
    </row>
    <row r="18" spans="2:7" x14ac:dyDescent="0.25">
      <c r="B18" s="1"/>
      <c r="C18" s="1"/>
      <c r="D18" s="1"/>
      <c r="E18" s="1"/>
      <c r="F18" s="1"/>
      <c r="G18" s="1"/>
    </row>
    <row r="19" spans="2:7" x14ac:dyDescent="0.25">
      <c r="B19" s="1"/>
      <c r="C19" s="1"/>
      <c r="D19" s="1"/>
      <c r="E19" s="1"/>
      <c r="F19" s="1"/>
      <c r="G19" s="1"/>
    </row>
    <row r="20" spans="2:7" x14ac:dyDescent="0.25">
      <c r="B20" s="1"/>
      <c r="C20" s="1"/>
      <c r="D20" s="1"/>
      <c r="E20" s="1"/>
      <c r="F20" s="1"/>
      <c r="G20" s="1"/>
    </row>
    <row r="21" spans="2:7" x14ac:dyDescent="0.25">
      <c r="B21" s="1"/>
      <c r="C21" s="1"/>
      <c r="D21" s="1"/>
      <c r="E21" s="1"/>
      <c r="F21" s="1"/>
      <c r="G21" s="1"/>
    </row>
    <row r="37" spans="2:15" x14ac:dyDescent="0.25">
      <c r="B37" s="10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</row>
    <row r="38" spans="2:15" s="1" customFormat="1" x14ac:dyDescent="0.25"/>
  </sheetData>
  <mergeCells count="1">
    <mergeCell ref="B2:V2"/>
  </mergeCells>
  <pageMargins left="0.7" right="0.7" top="0.75" bottom="0.75" header="0.3" footer="0.3"/>
  <pageSetup scale="95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B2:S23"/>
  <sheetViews>
    <sheetView showGridLines="0" workbookViewId="0">
      <selection activeCell="B2" sqref="B2"/>
    </sheetView>
  </sheetViews>
  <sheetFormatPr defaultRowHeight="15" x14ac:dyDescent="0.25"/>
  <cols>
    <col min="1" max="1" width="3.7109375" style="2" customWidth="1"/>
    <col min="2" max="2" width="3.5703125" style="2" bestFit="1" customWidth="1"/>
    <col min="3" max="3" width="50.42578125" style="2" customWidth="1"/>
    <col min="4" max="6" width="5.7109375" style="2" customWidth="1"/>
    <col min="7" max="7" width="9.140625" style="2"/>
    <col min="8" max="8" width="11" style="2" bestFit="1" customWidth="1"/>
    <col min="9" max="11" width="3.7109375" style="2" customWidth="1"/>
    <col min="12" max="16" width="9.140625" style="2"/>
    <col min="17" max="17" width="10.42578125" style="2" customWidth="1"/>
    <col min="18" max="18" width="9.140625" style="2"/>
    <col min="19" max="19" width="17.28515625" style="2" bestFit="1" customWidth="1"/>
    <col min="20" max="16384" width="9.140625" style="2"/>
  </cols>
  <sheetData>
    <row r="2" spans="2:19" ht="27" thickBot="1" x14ac:dyDescent="0.3">
      <c r="B2" s="12" t="s">
        <v>9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</row>
    <row r="3" spans="2:19" x14ac:dyDescent="0.25">
      <c r="D3" s="4" t="b">
        <v>1</v>
      </c>
      <c r="E3" s="4" t="b">
        <v>1</v>
      </c>
      <c r="F3" s="4" t="b">
        <v>1</v>
      </c>
    </row>
    <row r="4" spans="2:19" x14ac:dyDescent="0.25">
      <c r="B4" s="14" t="s">
        <v>1</v>
      </c>
      <c r="C4" s="14" t="s">
        <v>8</v>
      </c>
      <c r="D4" s="6"/>
      <c r="E4" s="7"/>
      <c r="F4" s="7"/>
      <c r="R4" s="5" t="s">
        <v>6</v>
      </c>
    </row>
    <row r="5" spans="2:19" x14ac:dyDescent="0.25">
      <c r="B5" s="14"/>
      <c r="C5" s="14"/>
      <c r="D5" s="7" t="s">
        <v>3</v>
      </c>
      <c r="E5" s="7" t="s">
        <v>4</v>
      </c>
      <c r="F5" s="7" t="s">
        <v>5</v>
      </c>
      <c r="H5" s="4" t="s">
        <v>11</v>
      </c>
      <c r="I5" s="4">
        <f t="shared" ref="I5:J5" si="0">IF(COUNT(I6:I20)=0,1,COUNT(I6:I20))</f>
        <v>9</v>
      </c>
      <c r="J5" s="4">
        <f t="shared" si="0"/>
        <v>9</v>
      </c>
      <c r="K5" s="4">
        <f>IF(COUNT(K6:K20)=0,1,COUNT(K6:K20))</f>
        <v>9</v>
      </c>
      <c r="R5" s="2" t="s">
        <v>3</v>
      </c>
      <c r="S5" s="3" t="s">
        <v>45</v>
      </c>
    </row>
    <row r="6" spans="2:19" x14ac:dyDescent="0.25">
      <c r="B6" s="7">
        <v>1</v>
      </c>
      <c r="C6" s="8" t="s">
        <v>49</v>
      </c>
      <c r="D6" s="7">
        <v>2</v>
      </c>
      <c r="E6" s="7">
        <v>1</v>
      </c>
      <c r="F6" s="7">
        <v>1</v>
      </c>
      <c r="H6" s="4" t="str">
        <f t="shared" ref="H6:H20" si="1">IF(C6&lt;&gt;"",C6,"")</f>
        <v>Brand Awareness</v>
      </c>
      <c r="I6" s="4">
        <f>IF(D$3=TRUE,IF($C6&lt;&gt;"",D6,""),NA())</f>
        <v>2</v>
      </c>
      <c r="J6" s="4">
        <f>IF(E$3=TRUE,IF($C6&lt;&gt;"",E6,""),NA())</f>
        <v>1</v>
      </c>
      <c r="K6" s="4">
        <f>IF(F$3=TRUE,IF($C6&lt;&gt;"",F6,""),NA())</f>
        <v>1</v>
      </c>
      <c r="R6" s="2" t="s">
        <v>4</v>
      </c>
      <c r="S6" s="3" t="s">
        <v>46</v>
      </c>
    </row>
    <row r="7" spans="2:19" x14ac:dyDescent="0.25">
      <c r="B7" s="7">
        <v>2</v>
      </c>
      <c r="C7" s="8" t="s">
        <v>20</v>
      </c>
      <c r="D7" s="7">
        <v>1</v>
      </c>
      <c r="E7" s="7">
        <v>2</v>
      </c>
      <c r="F7" s="7">
        <v>2</v>
      </c>
      <c r="H7" s="4" t="str">
        <f t="shared" si="1"/>
        <v>Mature Company</v>
      </c>
      <c r="I7" s="4">
        <f t="shared" ref="I7:I20" si="2">IF(D$3=TRUE,IF($C7&lt;&gt;"",D7,""),"")</f>
        <v>1</v>
      </c>
      <c r="J7" s="4">
        <f t="shared" ref="J7:J20" si="3">IF(E$3=TRUE,IF($C7&lt;&gt;"",E7,""),"")</f>
        <v>2</v>
      </c>
      <c r="K7" s="4">
        <f t="shared" ref="K7:K20" si="4">IF(F$3=TRUE,IF($C7&lt;&gt;"",F7,""),"")</f>
        <v>2</v>
      </c>
      <c r="R7" s="2" t="s">
        <v>5</v>
      </c>
      <c r="S7" s="3" t="s">
        <v>47</v>
      </c>
    </row>
    <row r="8" spans="2:19" x14ac:dyDescent="0.25">
      <c r="B8" s="7">
        <v>3</v>
      </c>
      <c r="C8" s="8" t="s">
        <v>21</v>
      </c>
      <c r="D8" s="7">
        <v>3</v>
      </c>
      <c r="E8" s="7">
        <v>3</v>
      </c>
      <c r="F8" s="7">
        <v>1</v>
      </c>
      <c r="H8" s="4" t="str">
        <f t="shared" si="1"/>
        <v>Experience</v>
      </c>
      <c r="I8" s="4">
        <f t="shared" si="2"/>
        <v>3</v>
      </c>
      <c r="J8" s="4">
        <f t="shared" si="3"/>
        <v>3</v>
      </c>
      <c r="K8" s="4">
        <f t="shared" si="4"/>
        <v>1</v>
      </c>
    </row>
    <row r="9" spans="2:19" x14ac:dyDescent="0.25">
      <c r="B9" s="7">
        <v>4</v>
      </c>
      <c r="C9" s="8" t="s">
        <v>22</v>
      </c>
      <c r="D9" s="7">
        <v>1</v>
      </c>
      <c r="E9" s="7">
        <v>2</v>
      </c>
      <c r="F9" s="7">
        <v>1</v>
      </c>
      <c r="H9" s="4" t="str">
        <f t="shared" si="1"/>
        <v>Good Price</v>
      </c>
      <c r="I9" s="4">
        <f t="shared" si="2"/>
        <v>1</v>
      </c>
      <c r="J9" s="4">
        <f t="shared" si="3"/>
        <v>2</v>
      </c>
      <c r="K9" s="4">
        <f t="shared" si="4"/>
        <v>1</v>
      </c>
      <c r="R9" s="2" t="s">
        <v>2</v>
      </c>
    </row>
    <row r="10" spans="2:19" x14ac:dyDescent="0.25">
      <c r="B10" s="7">
        <v>5</v>
      </c>
      <c r="C10" s="8" t="s">
        <v>23</v>
      </c>
      <c r="D10" s="7">
        <v>1</v>
      </c>
      <c r="E10" s="7">
        <v>3</v>
      </c>
      <c r="F10" s="7">
        <v>1</v>
      </c>
      <c r="H10" s="4" t="str">
        <f t="shared" si="1"/>
        <v>Good Service</v>
      </c>
      <c r="I10" s="4">
        <f t="shared" si="2"/>
        <v>1</v>
      </c>
      <c r="J10" s="4">
        <f t="shared" si="3"/>
        <v>3</v>
      </c>
      <c r="K10" s="4">
        <f t="shared" si="4"/>
        <v>1</v>
      </c>
      <c r="R10" s="2">
        <v>1</v>
      </c>
      <c r="S10" s="3" t="s">
        <v>44</v>
      </c>
    </row>
    <row r="11" spans="2:19" x14ac:dyDescent="0.25">
      <c r="B11" s="7">
        <v>6</v>
      </c>
      <c r="C11" s="8" t="s">
        <v>24</v>
      </c>
      <c r="D11" s="7">
        <v>1</v>
      </c>
      <c r="E11" s="7">
        <v>4</v>
      </c>
      <c r="F11" s="7">
        <v>2</v>
      </c>
      <c r="H11" s="4" t="str">
        <f t="shared" si="1"/>
        <v>Expertise</v>
      </c>
      <c r="I11" s="4">
        <f t="shared" si="2"/>
        <v>1</v>
      </c>
      <c r="J11" s="4">
        <f t="shared" si="3"/>
        <v>4</v>
      </c>
      <c r="K11" s="4">
        <f t="shared" si="4"/>
        <v>2</v>
      </c>
      <c r="R11" s="2">
        <v>5</v>
      </c>
      <c r="S11" s="3" t="s">
        <v>48</v>
      </c>
    </row>
    <row r="12" spans="2:19" x14ac:dyDescent="0.25">
      <c r="B12" s="7">
        <v>7</v>
      </c>
      <c r="C12" s="8" t="s">
        <v>25</v>
      </c>
      <c r="D12" s="7">
        <v>1</v>
      </c>
      <c r="E12" s="7">
        <v>3</v>
      </c>
      <c r="F12" s="7">
        <v>3</v>
      </c>
      <c r="H12" s="4" t="str">
        <f t="shared" si="1"/>
        <v>Financial Situation</v>
      </c>
      <c r="I12" s="4">
        <f t="shared" si="2"/>
        <v>1</v>
      </c>
      <c r="J12" s="4">
        <f t="shared" si="3"/>
        <v>3</v>
      </c>
      <c r="K12" s="4">
        <f t="shared" si="4"/>
        <v>3</v>
      </c>
      <c r="R12" s="2">
        <v>10</v>
      </c>
      <c r="S12" s="3" t="s">
        <v>43</v>
      </c>
    </row>
    <row r="13" spans="2:19" x14ac:dyDescent="0.25">
      <c r="B13" s="7">
        <v>8</v>
      </c>
      <c r="C13" s="8" t="s">
        <v>50</v>
      </c>
      <c r="D13" s="7">
        <v>5</v>
      </c>
      <c r="E13" s="7">
        <v>3</v>
      </c>
      <c r="F13" s="7">
        <v>4</v>
      </c>
      <c r="H13" s="4" t="str">
        <f t="shared" si="1"/>
        <v>Market Leading Proposition</v>
      </c>
      <c r="I13" s="4">
        <f t="shared" si="2"/>
        <v>5</v>
      </c>
      <c r="J13" s="4">
        <f t="shared" si="3"/>
        <v>3</v>
      </c>
      <c r="K13" s="4">
        <f t="shared" si="4"/>
        <v>4</v>
      </c>
    </row>
    <row r="14" spans="2:19" x14ac:dyDescent="0.25">
      <c r="B14" s="7">
        <v>9</v>
      </c>
      <c r="C14" s="8" t="s">
        <v>51</v>
      </c>
      <c r="D14" s="7">
        <v>6</v>
      </c>
      <c r="E14" s="7">
        <v>6</v>
      </c>
      <c r="F14" s="7">
        <v>1</v>
      </c>
      <c r="H14" s="4" t="str">
        <f t="shared" si="1"/>
        <v>Strong Customer Loyalty</v>
      </c>
      <c r="I14" s="4">
        <f t="shared" si="2"/>
        <v>6</v>
      </c>
      <c r="J14" s="4">
        <f t="shared" si="3"/>
        <v>6</v>
      </c>
      <c r="K14" s="4">
        <f t="shared" si="4"/>
        <v>1</v>
      </c>
    </row>
    <row r="15" spans="2:19" x14ac:dyDescent="0.25">
      <c r="B15" s="7">
        <v>10</v>
      </c>
      <c r="C15" s="8"/>
      <c r="D15" s="7"/>
      <c r="E15" s="7"/>
      <c r="F15" s="7"/>
      <c r="H15" s="4" t="str">
        <f t="shared" si="1"/>
        <v/>
      </c>
      <c r="I15" s="4" t="str">
        <f t="shared" si="2"/>
        <v/>
      </c>
      <c r="J15" s="4" t="str">
        <f t="shared" si="3"/>
        <v/>
      </c>
      <c r="K15" s="4" t="str">
        <f t="shared" si="4"/>
        <v/>
      </c>
    </row>
    <row r="16" spans="2:19" x14ac:dyDescent="0.25">
      <c r="B16" s="7">
        <v>11</v>
      </c>
      <c r="C16" s="8"/>
      <c r="D16" s="7"/>
      <c r="E16" s="7"/>
      <c r="F16" s="7"/>
      <c r="H16" s="4" t="str">
        <f t="shared" si="1"/>
        <v/>
      </c>
      <c r="I16" s="4" t="str">
        <f t="shared" si="2"/>
        <v/>
      </c>
      <c r="J16" s="4" t="str">
        <f t="shared" si="3"/>
        <v/>
      </c>
      <c r="K16" s="4" t="str">
        <f t="shared" si="4"/>
        <v/>
      </c>
    </row>
    <row r="17" spans="2:18" x14ac:dyDescent="0.25">
      <c r="B17" s="7">
        <v>12</v>
      </c>
      <c r="C17" s="8"/>
      <c r="D17" s="7"/>
      <c r="E17" s="7"/>
      <c r="F17" s="7"/>
      <c r="H17" s="4" t="str">
        <f t="shared" si="1"/>
        <v/>
      </c>
      <c r="I17" s="4" t="str">
        <f t="shared" si="2"/>
        <v/>
      </c>
      <c r="J17" s="4" t="str">
        <f t="shared" si="3"/>
        <v/>
      </c>
      <c r="K17" s="4" t="str">
        <f t="shared" si="4"/>
        <v/>
      </c>
    </row>
    <row r="18" spans="2:18" x14ac:dyDescent="0.25">
      <c r="B18" s="7">
        <v>13</v>
      </c>
      <c r="C18" s="8"/>
      <c r="D18" s="7"/>
      <c r="E18" s="7"/>
      <c r="F18" s="7"/>
      <c r="H18" s="4" t="str">
        <f t="shared" si="1"/>
        <v/>
      </c>
      <c r="I18" s="4" t="str">
        <f t="shared" si="2"/>
        <v/>
      </c>
      <c r="J18" s="4" t="str">
        <f t="shared" si="3"/>
        <v/>
      </c>
      <c r="K18" s="4" t="str">
        <f t="shared" si="4"/>
        <v/>
      </c>
    </row>
    <row r="19" spans="2:18" x14ac:dyDescent="0.25">
      <c r="B19" s="7">
        <v>14</v>
      </c>
      <c r="C19" s="8"/>
      <c r="D19" s="7"/>
      <c r="E19" s="7"/>
      <c r="F19" s="7"/>
      <c r="H19" s="4" t="str">
        <f t="shared" si="1"/>
        <v/>
      </c>
      <c r="I19" s="4" t="str">
        <f t="shared" si="2"/>
        <v/>
      </c>
      <c r="J19" s="4" t="str">
        <f t="shared" si="3"/>
        <v/>
      </c>
      <c r="K19" s="4" t="str">
        <f t="shared" si="4"/>
        <v/>
      </c>
    </row>
    <row r="20" spans="2:18" x14ac:dyDescent="0.25">
      <c r="B20" s="7">
        <v>15</v>
      </c>
      <c r="C20" s="8"/>
      <c r="D20" s="7"/>
      <c r="E20" s="7"/>
      <c r="F20" s="7"/>
      <c r="H20" s="4" t="str">
        <f t="shared" si="1"/>
        <v/>
      </c>
      <c r="I20" s="4" t="str">
        <f t="shared" si="2"/>
        <v/>
      </c>
      <c r="J20" s="4" t="str">
        <f t="shared" si="3"/>
        <v/>
      </c>
      <c r="K20" s="4" t="str">
        <f t="shared" si="4"/>
        <v/>
      </c>
    </row>
    <row r="22" spans="2:18" x14ac:dyDescent="0.25">
      <c r="B22" s="10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</row>
    <row r="23" spans="2:18" s="11" customFormat="1" x14ac:dyDescent="0.25"/>
  </sheetData>
  <mergeCells count="2">
    <mergeCell ref="B4:B5"/>
    <mergeCell ref="C4:C5"/>
  </mergeCells>
  <pageMargins left="0.7" right="0.7" top="0.75" bottom="0.75" header="0.3" footer="0.3"/>
  <pageSetup scale="70" orientation="landscape" horizontalDpi="0" verticalDpi="0" r:id="rId1"/>
  <drawing r:id="rId2"/>
  <legacyDrawing r:id="rId3"/>
  <controls>
    <mc:AlternateContent xmlns:mc="http://schemas.openxmlformats.org/markup-compatibility/2006">
      <mc:Choice Requires="x14">
        <control shapeId="1027" r:id="rId4" name="CheckBox3">
          <controlPr defaultSize="0" autoLine="0" linkedCell="F3" r:id="rId5">
            <anchor moveWithCells="1">
              <from>
                <xdr:col>5</xdr:col>
                <xdr:colOff>142875</xdr:colOff>
                <xdr:row>3</xdr:row>
                <xdr:rowOff>28575</xdr:rowOff>
              </from>
              <to>
                <xdr:col>5</xdr:col>
                <xdr:colOff>342900</xdr:colOff>
                <xdr:row>3</xdr:row>
                <xdr:rowOff>180975</xdr:rowOff>
              </to>
            </anchor>
          </controlPr>
        </control>
      </mc:Choice>
      <mc:Fallback>
        <control shapeId="1027" r:id="rId4" name="CheckBox3"/>
      </mc:Fallback>
    </mc:AlternateContent>
    <mc:AlternateContent xmlns:mc="http://schemas.openxmlformats.org/markup-compatibility/2006">
      <mc:Choice Requires="x14">
        <control shapeId="1026" r:id="rId6" name="CheckBox2">
          <controlPr defaultSize="0" autoLine="0" linkedCell="E3" r:id="rId7">
            <anchor moveWithCells="1">
              <from>
                <xdr:col>4</xdr:col>
                <xdr:colOff>133350</xdr:colOff>
                <xdr:row>3</xdr:row>
                <xdr:rowOff>28575</xdr:rowOff>
              </from>
              <to>
                <xdr:col>4</xdr:col>
                <xdr:colOff>333375</xdr:colOff>
                <xdr:row>3</xdr:row>
                <xdr:rowOff>180975</xdr:rowOff>
              </to>
            </anchor>
          </controlPr>
        </control>
      </mc:Choice>
      <mc:Fallback>
        <control shapeId="1026" r:id="rId6" name="CheckBox2"/>
      </mc:Fallback>
    </mc:AlternateContent>
    <mc:AlternateContent xmlns:mc="http://schemas.openxmlformats.org/markup-compatibility/2006">
      <mc:Choice Requires="x14">
        <control shapeId="1025" r:id="rId8" name="CheckBox1">
          <controlPr defaultSize="0" autoLine="0" linkedCell="D3" r:id="rId9">
            <anchor moveWithCells="1">
              <from>
                <xdr:col>3</xdr:col>
                <xdr:colOff>133350</xdr:colOff>
                <xdr:row>3</xdr:row>
                <xdr:rowOff>28575</xdr:rowOff>
              </from>
              <to>
                <xdr:col>3</xdr:col>
                <xdr:colOff>333375</xdr:colOff>
                <xdr:row>3</xdr:row>
                <xdr:rowOff>180975</xdr:rowOff>
              </to>
            </anchor>
          </controlPr>
        </control>
      </mc:Choice>
      <mc:Fallback>
        <control shapeId="1025" r:id="rId8" name="CheckBox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B2:S23"/>
  <sheetViews>
    <sheetView showGridLines="0" workbookViewId="0">
      <selection activeCell="B2" sqref="B2"/>
    </sheetView>
  </sheetViews>
  <sheetFormatPr defaultRowHeight="15" x14ac:dyDescent="0.25"/>
  <cols>
    <col min="1" max="1" width="3.7109375" style="2" customWidth="1"/>
    <col min="2" max="2" width="3.5703125" style="2" bestFit="1" customWidth="1"/>
    <col min="3" max="3" width="50.42578125" style="2" customWidth="1"/>
    <col min="4" max="6" width="5.7109375" style="2" customWidth="1"/>
    <col min="7" max="7" width="9.140625" style="2"/>
    <col min="8" max="8" width="11" style="2" bestFit="1" customWidth="1"/>
    <col min="9" max="11" width="3.7109375" style="2" customWidth="1"/>
    <col min="12" max="16" width="9.140625" style="2"/>
    <col min="17" max="17" width="10.28515625" style="2" customWidth="1"/>
    <col min="18" max="18" width="9.140625" style="2"/>
    <col min="19" max="19" width="17.28515625" style="2" bestFit="1" customWidth="1"/>
    <col min="20" max="16384" width="9.140625" style="2"/>
  </cols>
  <sheetData>
    <row r="2" spans="2:19" ht="27" thickBot="1" x14ac:dyDescent="0.3">
      <c r="B2" s="12" t="s">
        <v>7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</row>
    <row r="3" spans="2:19" x14ac:dyDescent="0.25">
      <c r="D3" s="4" t="b">
        <v>1</v>
      </c>
      <c r="E3" s="4" t="b">
        <v>1</v>
      </c>
      <c r="F3" s="4" t="b">
        <v>1</v>
      </c>
    </row>
    <row r="4" spans="2:19" x14ac:dyDescent="0.25">
      <c r="B4" s="14" t="s">
        <v>1</v>
      </c>
      <c r="C4" s="14" t="s">
        <v>10</v>
      </c>
      <c r="D4" s="6"/>
      <c r="E4" s="7"/>
      <c r="F4" s="7"/>
      <c r="R4" s="5" t="s">
        <v>6</v>
      </c>
    </row>
    <row r="5" spans="2:19" x14ac:dyDescent="0.25">
      <c r="B5" s="14"/>
      <c r="C5" s="14"/>
      <c r="D5" s="7" t="s">
        <v>3</v>
      </c>
      <c r="E5" s="7" t="s">
        <v>4</v>
      </c>
      <c r="F5" s="7" t="s">
        <v>5</v>
      </c>
      <c r="H5" s="4" t="s">
        <v>0</v>
      </c>
      <c r="I5" s="4">
        <f t="shared" ref="I5:J5" si="0">IF(COUNT(I6:I20)=0,1,COUNT(I6:I20))</f>
        <v>6</v>
      </c>
      <c r="J5" s="4">
        <f t="shared" si="0"/>
        <v>6</v>
      </c>
      <c r="K5" s="4">
        <f>IF(COUNT(K6:K20)=0,1,COUNT(K6:K20))</f>
        <v>6</v>
      </c>
      <c r="R5" s="2" t="s">
        <v>3</v>
      </c>
      <c r="S5" s="3" t="str">
        <f>Strengths!S5</f>
        <v>Goth Company Inc</v>
      </c>
    </row>
    <row r="6" spans="2:19" x14ac:dyDescent="0.25">
      <c r="B6" s="7">
        <v>1</v>
      </c>
      <c r="C6" s="8" t="s">
        <v>26</v>
      </c>
      <c r="D6" s="7">
        <v>2</v>
      </c>
      <c r="E6" s="7">
        <v>1</v>
      </c>
      <c r="F6" s="7">
        <v>1</v>
      </c>
      <c r="H6" s="4" t="str">
        <f t="shared" ref="H6:H20" si="1">IF(C6&lt;&gt;"",C6,"")</f>
        <v>Reputation</v>
      </c>
      <c r="I6" s="4">
        <f>IF(D$3=TRUE,IF($C6&lt;&gt;"",D6,""),NA())</f>
        <v>2</v>
      </c>
      <c r="J6" s="4">
        <f>IF(E$3=TRUE,IF($C6&lt;&gt;"",E6,""),NA())</f>
        <v>1</v>
      </c>
      <c r="K6" s="4">
        <f>IF(F$3=TRUE,IF($C6&lt;&gt;"",F6,""),NA())</f>
        <v>1</v>
      </c>
      <c r="R6" s="2" t="s">
        <v>4</v>
      </c>
      <c r="S6" s="3" t="str">
        <f>Strengths!S6</f>
        <v>Metr Company Inc</v>
      </c>
    </row>
    <row r="7" spans="2:19" x14ac:dyDescent="0.25">
      <c r="B7" s="7">
        <v>2</v>
      </c>
      <c r="C7" s="8" t="s">
        <v>27</v>
      </c>
      <c r="D7" s="7">
        <v>1</v>
      </c>
      <c r="E7" s="7">
        <v>2</v>
      </c>
      <c r="F7" s="7">
        <v>2</v>
      </c>
      <c r="H7" s="4" t="str">
        <f t="shared" si="1"/>
        <v>Organization</v>
      </c>
      <c r="I7" s="4">
        <f t="shared" ref="I7:I20" si="2">IF(D$3=TRUE,IF($C7&lt;&gt;"",D7,""),"")</f>
        <v>1</v>
      </c>
      <c r="J7" s="4">
        <f t="shared" ref="J7:K20" si="3">IF(E$3=TRUE,IF($C7&lt;&gt;"",E7,""),"")</f>
        <v>2</v>
      </c>
      <c r="K7" s="4">
        <f t="shared" si="3"/>
        <v>2</v>
      </c>
      <c r="R7" s="2" t="s">
        <v>5</v>
      </c>
      <c r="S7" s="3" t="str">
        <f>Strengths!S7</f>
        <v>Acm Company Inc</v>
      </c>
    </row>
    <row r="8" spans="2:19" x14ac:dyDescent="0.25">
      <c r="B8" s="7">
        <v>3</v>
      </c>
      <c r="C8" s="8" t="s">
        <v>28</v>
      </c>
      <c r="D8" s="7">
        <v>3</v>
      </c>
      <c r="E8" s="7">
        <v>3</v>
      </c>
      <c r="F8" s="7">
        <v>1</v>
      </c>
      <c r="H8" s="4" t="str">
        <f t="shared" si="1"/>
        <v>Poor Knowledge</v>
      </c>
      <c r="I8" s="4">
        <f t="shared" si="2"/>
        <v>3</v>
      </c>
      <c r="J8" s="4">
        <f t="shared" si="3"/>
        <v>3</v>
      </c>
      <c r="K8" s="4">
        <f t="shared" si="3"/>
        <v>1</v>
      </c>
    </row>
    <row r="9" spans="2:19" x14ac:dyDescent="0.25">
      <c r="B9" s="7">
        <v>4</v>
      </c>
      <c r="C9" s="8" t="s">
        <v>25</v>
      </c>
      <c r="D9" s="7">
        <v>1</v>
      </c>
      <c r="E9" s="7">
        <v>2</v>
      </c>
      <c r="F9" s="7">
        <v>1</v>
      </c>
      <c r="H9" s="4" t="str">
        <f t="shared" si="1"/>
        <v>Financial Situation</v>
      </c>
      <c r="I9" s="4">
        <f t="shared" si="2"/>
        <v>1</v>
      </c>
      <c r="J9" s="4">
        <f t="shared" si="3"/>
        <v>2</v>
      </c>
      <c r="K9" s="4">
        <f t="shared" si="3"/>
        <v>1</v>
      </c>
      <c r="R9" s="2" t="s">
        <v>2</v>
      </c>
    </row>
    <row r="10" spans="2:19" x14ac:dyDescent="0.25">
      <c r="B10" s="7">
        <v>5</v>
      </c>
      <c r="C10" s="8" t="s">
        <v>21</v>
      </c>
      <c r="D10" s="7">
        <v>1</v>
      </c>
      <c r="E10" s="7">
        <v>3</v>
      </c>
      <c r="F10" s="7">
        <v>1</v>
      </c>
      <c r="H10" s="4" t="str">
        <f t="shared" si="1"/>
        <v>Experience</v>
      </c>
      <c r="I10" s="4">
        <f t="shared" si="2"/>
        <v>1</v>
      </c>
      <c r="J10" s="4">
        <f t="shared" si="3"/>
        <v>3</v>
      </c>
      <c r="K10" s="4">
        <f t="shared" si="3"/>
        <v>1</v>
      </c>
      <c r="R10" s="2">
        <v>1</v>
      </c>
      <c r="S10" s="3" t="str">
        <f>Strengths!S10</f>
        <v>Worst</v>
      </c>
    </row>
    <row r="11" spans="2:19" x14ac:dyDescent="0.25">
      <c r="B11" s="7">
        <v>6</v>
      </c>
      <c r="C11" s="8" t="s">
        <v>52</v>
      </c>
      <c r="D11" s="7">
        <v>2</v>
      </c>
      <c r="E11" s="7">
        <v>2</v>
      </c>
      <c r="F11" s="7">
        <v>2</v>
      </c>
      <c r="H11" s="4" t="str">
        <f t="shared" si="1"/>
        <v>Lack of Drive</v>
      </c>
      <c r="I11" s="4">
        <f t="shared" si="2"/>
        <v>2</v>
      </c>
      <c r="J11" s="4">
        <f t="shared" si="3"/>
        <v>2</v>
      </c>
      <c r="K11" s="4">
        <f t="shared" si="3"/>
        <v>2</v>
      </c>
      <c r="R11" s="2">
        <v>5</v>
      </c>
      <c r="S11" s="3" t="str">
        <f>Strengths!S11</f>
        <v>Standard</v>
      </c>
    </row>
    <row r="12" spans="2:19" x14ac:dyDescent="0.25">
      <c r="B12" s="7">
        <v>7</v>
      </c>
      <c r="C12" s="8"/>
      <c r="D12" s="7"/>
      <c r="E12" s="7"/>
      <c r="F12" s="7"/>
      <c r="H12" s="4" t="str">
        <f t="shared" si="1"/>
        <v/>
      </c>
      <c r="I12" s="4" t="str">
        <f t="shared" si="2"/>
        <v/>
      </c>
      <c r="J12" s="4" t="str">
        <f t="shared" si="3"/>
        <v/>
      </c>
      <c r="K12" s="4" t="str">
        <f t="shared" si="3"/>
        <v/>
      </c>
      <c r="R12" s="2">
        <v>10</v>
      </c>
      <c r="S12" s="3" t="str">
        <f>Strengths!S12</f>
        <v>Best</v>
      </c>
    </row>
    <row r="13" spans="2:19" x14ac:dyDescent="0.25">
      <c r="B13" s="7">
        <v>8</v>
      </c>
      <c r="C13" s="8"/>
      <c r="D13" s="7"/>
      <c r="E13" s="7"/>
      <c r="F13" s="7"/>
      <c r="H13" s="4" t="str">
        <f t="shared" si="1"/>
        <v/>
      </c>
      <c r="I13" s="4" t="str">
        <f t="shared" si="2"/>
        <v/>
      </c>
      <c r="J13" s="4" t="str">
        <f t="shared" si="3"/>
        <v/>
      </c>
      <c r="K13" s="4" t="str">
        <f t="shared" si="3"/>
        <v/>
      </c>
    </row>
    <row r="14" spans="2:19" x14ac:dyDescent="0.25">
      <c r="B14" s="7">
        <v>9</v>
      </c>
      <c r="C14" s="8"/>
      <c r="D14" s="7"/>
      <c r="E14" s="7"/>
      <c r="F14" s="7"/>
      <c r="H14" s="4" t="str">
        <f t="shared" si="1"/>
        <v/>
      </c>
      <c r="I14" s="4" t="str">
        <f t="shared" si="2"/>
        <v/>
      </c>
      <c r="J14" s="4" t="str">
        <f t="shared" si="3"/>
        <v/>
      </c>
      <c r="K14" s="4" t="str">
        <f t="shared" si="3"/>
        <v/>
      </c>
    </row>
    <row r="15" spans="2:19" x14ac:dyDescent="0.25">
      <c r="B15" s="7">
        <v>10</v>
      </c>
      <c r="C15" s="8"/>
      <c r="D15" s="7"/>
      <c r="E15" s="7"/>
      <c r="F15" s="7"/>
      <c r="H15" s="4" t="str">
        <f t="shared" si="1"/>
        <v/>
      </c>
      <c r="I15" s="4" t="str">
        <f t="shared" si="2"/>
        <v/>
      </c>
      <c r="J15" s="4" t="str">
        <f t="shared" si="3"/>
        <v/>
      </c>
      <c r="K15" s="4" t="str">
        <f t="shared" si="3"/>
        <v/>
      </c>
    </row>
    <row r="16" spans="2:19" x14ac:dyDescent="0.25">
      <c r="B16" s="7">
        <v>11</v>
      </c>
      <c r="C16" s="8"/>
      <c r="D16" s="7"/>
      <c r="E16" s="7"/>
      <c r="F16" s="7"/>
      <c r="H16" s="4" t="str">
        <f t="shared" si="1"/>
        <v/>
      </c>
      <c r="I16" s="4" t="str">
        <f t="shared" si="2"/>
        <v/>
      </c>
      <c r="J16" s="4" t="str">
        <f t="shared" si="3"/>
        <v/>
      </c>
      <c r="K16" s="4" t="str">
        <f t="shared" si="3"/>
        <v/>
      </c>
    </row>
    <row r="17" spans="2:18" x14ac:dyDescent="0.25">
      <c r="B17" s="7">
        <v>12</v>
      </c>
      <c r="C17" s="8"/>
      <c r="D17" s="7"/>
      <c r="E17" s="7"/>
      <c r="F17" s="7"/>
      <c r="H17" s="4" t="str">
        <f t="shared" si="1"/>
        <v/>
      </c>
      <c r="I17" s="4" t="str">
        <f t="shared" si="2"/>
        <v/>
      </c>
      <c r="J17" s="4" t="str">
        <f t="shared" si="3"/>
        <v/>
      </c>
      <c r="K17" s="4" t="str">
        <f t="shared" si="3"/>
        <v/>
      </c>
    </row>
    <row r="18" spans="2:18" x14ac:dyDescent="0.25">
      <c r="B18" s="7">
        <v>13</v>
      </c>
      <c r="C18" s="8"/>
      <c r="D18" s="7"/>
      <c r="E18" s="7"/>
      <c r="F18" s="7"/>
      <c r="H18" s="4" t="str">
        <f t="shared" si="1"/>
        <v/>
      </c>
      <c r="I18" s="4" t="str">
        <f t="shared" si="2"/>
        <v/>
      </c>
      <c r="J18" s="4" t="str">
        <f t="shared" si="3"/>
        <v/>
      </c>
      <c r="K18" s="4" t="str">
        <f t="shared" si="3"/>
        <v/>
      </c>
    </row>
    <row r="19" spans="2:18" x14ac:dyDescent="0.25">
      <c r="B19" s="7">
        <v>14</v>
      </c>
      <c r="C19" s="8"/>
      <c r="D19" s="7"/>
      <c r="E19" s="7"/>
      <c r="F19" s="7"/>
      <c r="H19" s="4" t="str">
        <f t="shared" si="1"/>
        <v/>
      </c>
      <c r="I19" s="4" t="str">
        <f t="shared" si="2"/>
        <v/>
      </c>
      <c r="J19" s="4" t="str">
        <f t="shared" si="3"/>
        <v/>
      </c>
      <c r="K19" s="4" t="str">
        <f t="shared" si="3"/>
        <v/>
      </c>
    </row>
    <row r="20" spans="2:18" x14ac:dyDescent="0.25">
      <c r="B20" s="7">
        <v>15</v>
      </c>
      <c r="C20" s="8"/>
      <c r="D20" s="7"/>
      <c r="E20" s="7"/>
      <c r="F20" s="7"/>
      <c r="H20" s="4" t="str">
        <f t="shared" si="1"/>
        <v/>
      </c>
      <c r="I20" s="4" t="str">
        <f t="shared" si="2"/>
        <v/>
      </c>
      <c r="J20" s="4" t="str">
        <f t="shared" si="3"/>
        <v/>
      </c>
      <c r="K20" s="4" t="str">
        <f t="shared" si="3"/>
        <v/>
      </c>
    </row>
    <row r="22" spans="2:18" x14ac:dyDescent="0.25">
      <c r="B22" s="10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</row>
    <row r="23" spans="2:18" s="11" customFormat="1" x14ac:dyDescent="0.25"/>
  </sheetData>
  <mergeCells count="2">
    <mergeCell ref="B4:B5"/>
    <mergeCell ref="C4:C5"/>
  </mergeCells>
  <pageMargins left="0.7" right="0.7" top="0.75" bottom="0.75" header="0.3" footer="0.3"/>
  <pageSetup scale="70" orientation="landscape" horizontalDpi="0" verticalDpi="0" r:id="rId1"/>
  <drawing r:id="rId2"/>
  <legacyDrawing r:id="rId3"/>
  <controls>
    <mc:AlternateContent xmlns:mc="http://schemas.openxmlformats.org/markup-compatibility/2006">
      <mc:Choice Requires="x14">
        <control shapeId="7171" r:id="rId4" name="CheckBox3">
          <controlPr defaultSize="0" autoLine="0" linkedCell="F3" r:id="rId5">
            <anchor moveWithCells="1">
              <from>
                <xdr:col>5</xdr:col>
                <xdr:colOff>142875</xdr:colOff>
                <xdr:row>3</xdr:row>
                <xdr:rowOff>28575</xdr:rowOff>
              </from>
              <to>
                <xdr:col>5</xdr:col>
                <xdr:colOff>342900</xdr:colOff>
                <xdr:row>3</xdr:row>
                <xdr:rowOff>180975</xdr:rowOff>
              </to>
            </anchor>
          </controlPr>
        </control>
      </mc:Choice>
      <mc:Fallback>
        <control shapeId="7171" r:id="rId4" name="CheckBox3"/>
      </mc:Fallback>
    </mc:AlternateContent>
    <mc:AlternateContent xmlns:mc="http://schemas.openxmlformats.org/markup-compatibility/2006">
      <mc:Choice Requires="x14">
        <control shapeId="7170" r:id="rId6" name="CheckBox2">
          <controlPr defaultSize="0" autoLine="0" linkedCell="E3" r:id="rId7">
            <anchor moveWithCells="1">
              <from>
                <xdr:col>4</xdr:col>
                <xdr:colOff>133350</xdr:colOff>
                <xdr:row>3</xdr:row>
                <xdr:rowOff>28575</xdr:rowOff>
              </from>
              <to>
                <xdr:col>4</xdr:col>
                <xdr:colOff>333375</xdr:colOff>
                <xdr:row>3</xdr:row>
                <xdr:rowOff>180975</xdr:rowOff>
              </to>
            </anchor>
          </controlPr>
        </control>
      </mc:Choice>
      <mc:Fallback>
        <control shapeId="7170" r:id="rId6" name="CheckBox2"/>
      </mc:Fallback>
    </mc:AlternateContent>
    <mc:AlternateContent xmlns:mc="http://schemas.openxmlformats.org/markup-compatibility/2006">
      <mc:Choice Requires="x14">
        <control shapeId="7169" r:id="rId8" name="CheckBox1">
          <controlPr defaultSize="0" autoLine="0" linkedCell="D3" r:id="rId9">
            <anchor moveWithCells="1">
              <from>
                <xdr:col>3</xdr:col>
                <xdr:colOff>133350</xdr:colOff>
                <xdr:row>3</xdr:row>
                <xdr:rowOff>28575</xdr:rowOff>
              </from>
              <to>
                <xdr:col>3</xdr:col>
                <xdr:colOff>333375</xdr:colOff>
                <xdr:row>3</xdr:row>
                <xdr:rowOff>180975</xdr:rowOff>
              </to>
            </anchor>
          </controlPr>
        </control>
      </mc:Choice>
      <mc:Fallback>
        <control shapeId="7169" r:id="rId8" name="CheckBox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B2:S23"/>
  <sheetViews>
    <sheetView showGridLines="0" workbookViewId="0">
      <selection activeCell="B2" sqref="B2"/>
    </sheetView>
  </sheetViews>
  <sheetFormatPr defaultRowHeight="15" x14ac:dyDescent="0.25"/>
  <cols>
    <col min="1" max="1" width="3.7109375" style="2" customWidth="1"/>
    <col min="2" max="2" width="3.5703125" style="2" bestFit="1" customWidth="1"/>
    <col min="3" max="3" width="50.42578125" style="2" customWidth="1"/>
    <col min="4" max="6" width="5.7109375" style="2" customWidth="1"/>
    <col min="7" max="7" width="9.140625" style="2"/>
    <col min="8" max="8" width="11" style="2" bestFit="1" customWidth="1"/>
    <col min="9" max="11" width="3.7109375" style="2" customWidth="1"/>
    <col min="12" max="16" width="9.140625" style="2"/>
    <col min="17" max="17" width="11" style="2" customWidth="1"/>
    <col min="18" max="18" width="9.140625" style="2"/>
    <col min="19" max="19" width="17.28515625" style="2" bestFit="1" customWidth="1"/>
    <col min="20" max="16384" width="9.140625" style="2"/>
  </cols>
  <sheetData>
    <row r="2" spans="2:19" ht="27" thickBot="1" x14ac:dyDescent="0.3">
      <c r="B2" s="12" t="s">
        <v>12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</row>
    <row r="3" spans="2:19" x14ac:dyDescent="0.25">
      <c r="D3" s="4" t="b">
        <v>1</v>
      </c>
      <c r="E3" s="4" t="b">
        <v>1</v>
      </c>
      <c r="F3" s="4" t="b">
        <v>1</v>
      </c>
    </row>
    <row r="4" spans="2:19" x14ac:dyDescent="0.25">
      <c r="B4" s="14" t="s">
        <v>1</v>
      </c>
      <c r="C4" s="14" t="s">
        <v>13</v>
      </c>
      <c r="D4" s="6"/>
      <c r="E4" s="7"/>
      <c r="F4" s="7"/>
      <c r="R4" s="5" t="s">
        <v>6</v>
      </c>
    </row>
    <row r="5" spans="2:19" x14ac:dyDescent="0.25">
      <c r="B5" s="14"/>
      <c r="C5" s="14"/>
      <c r="D5" s="7" t="s">
        <v>3</v>
      </c>
      <c r="E5" s="7" t="s">
        <v>4</v>
      </c>
      <c r="F5" s="7" t="s">
        <v>5</v>
      </c>
      <c r="H5" s="4" t="s">
        <v>14</v>
      </c>
      <c r="I5" s="4">
        <f t="shared" ref="I5:J5" si="0">IF(COUNT(I6:I20)=0,1,COUNT(I6:I20))</f>
        <v>8</v>
      </c>
      <c r="J5" s="4">
        <f t="shared" si="0"/>
        <v>8</v>
      </c>
      <c r="K5" s="4">
        <f>IF(COUNT(K6:K20)=0,1,COUNT(K6:K20))</f>
        <v>8</v>
      </c>
      <c r="R5" s="2" t="s">
        <v>3</v>
      </c>
      <c r="S5" s="3" t="str">
        <f>Strengths!S5</f>
        <v>Goth Company Inc</v>
      </c>
    </row>
    <row r="6" spans="2:19" x14ac:dyDescent="0.25">
      <c r="B6" s="7">
        <v>1</v>
      </c>
      <c r="C6" s="8" t="s">
        <v>29</v>
      </c>
      <c r="D6" s="7">
        <v>2</v>
      </c>
      <c r="E6" s="7">
        <v>1</v>
      </c>
      <c r="F6" s="7">
        <v>1</v>
      </c>
      <c r="H6" s="4" t="str">
        <f t="shared" ref="H6:H20" si="1">IF(C6&lt;&gt;"",C6,"")</f>
        <v>Trends</v>
      </c>
      <c r="I6" s="4">
        <f>IF(D$3=TRUE,IF($C6&lt;&gt;"",D6,""),NA())</f>
        <v>2</v>
      </c>
      <c r="J6" s="4">
        <f>IF(E$3=TRUE,IF($C6&lt;&gt;"",E6,""),NA())</f>
        <v>1</v>
      </c>
      <c r="K6" s="4">
        <f>IF(F$3=TRUE,IF($C6&lt;&gt;"",F6,""),NA())</f>
        <v>1</v>
      </c>
      <c r="R6" s="2" t="s">
        <v>4</v>
      </c>
      <c r="S6" s="3" t="str">
        <f>Strengths!S6</f>
        <v>Metr Company Inc</v>
      </c>
    </row>
    <row r="7" spans="2:19" x14ac:dyDescent="0.25">
      <c r="B7" s="7">
        <v>2</v>
      </c>
      <c r="C7" s="8" t="s">
        <v>30</v>
      </c>
      <c r="D7" s="7">
        <v>1</v>
      </c>
      <c r="E7" s="7">
        <v>2</v>
      </c>
      <c r="F7" s="7">
        <v>2</v>
      </c>
      <c r="H7" s="4" t="str">
        <f t="shared" si="1"/>
        <v>Niche Market</v>
      </c>
      <c r="I7" s="4">
        <f t="shared" ref="I7:I20" si="2">IF(D$3=TRUE,IF($C7&lt;&gt;"",D7,""),"")</f>
        <v>1</v>
      </c>
      <c r="J7" s="4">
        <f t="shared" ref="J7:K20" si="3">IF(E$3=TRUE,IF($C7&lt;&gt;"",E7,""),"")</f>
        <v>2</v>
      </c>
      <c r="K7" s="4">
        <f t="shared" si="3"/>
        <v>2</v>
      </c>
      <c r="R7" s="2" t="s">
        <v>5</v>
      </c>
      <c r="S7" s="3" t="str">
        <f>Strengths!S7</f>
        <v>Acm Company Inc</v>
      </c>
    </row>
    <row r="8" spans="2:19" x14ac:dyDescent="0.25">
      <c r="B8" s="7">
        <v>3</v>
      </c>
      <c r="C8" s="8" t="s">
        <v>31</v>
      </c>
      <c r="D8" s="7">
        <v>3</v>
      </c>
      <c r="E8" s="7">
        <v>3</v>
      </c>
      <c r="F8" s="7">
        <v>1</v>
      </c>
      <c r="H8" s="4" t="str">
        <f t="shared" si="1"/>
        <v>New Technologies</v>
      </c>
      <c r="I8" s="4">
        <f t="shared" si="2"/>
        <v>3</v>
      </c>
      <c r="J8" s="4">
        <f t="shared" si="3"/>
        <v>3</v>
      </c>
      <c r="K8" s="4">
        <f t="shared" si="3"/>
        <v>1</v>
      </c>
    </row>
    <row r="9" spans="2:19" x14ac:dyDescent="0.25">
      <c r="B9" s="7">
        <v>4</v>
      </c>
      <c r="C9" s="8" t="s">
        <v>32</v>
      </c>
      <c r="D9" s="7">
        <v>1</v>
      </c>
      <c r="E9" s="7">
        <v>2</v>
      </c>
      <c r="F9" s="7">
        <v>1</v>
      </c>
      <c r="H9" s="4" t="str">
        <f t="shared" si="1"/>
        <v>Exclusive Distributor</v>
      </c>
      <c r="I9" s="4">
        <f t="shared" si="2"/>
        <v>1</v>
      </c>
      <c r="J9" s="4">
        <f t="shared" si="3"/>
        <v>2</v>
      </c>
      <c r="K9" s="4">
        <f t="shared" si="3"/>
        <v>1</v>
      </c>
      <c r="R9" s="2" t="s">
        <v>2</v>
      </c>
    </row>
    <row r="10" spans="2:19" x14ac:dyDescent="0.25">
      <c r="B10" s="7">
        <v>5</v>
      </c>
      <c r="C10" s="8" t="s">
        <v>19</v>
      </c>
      <c r="D10" s="7">
        <v>1</v>
      </c>
      <c r="E10" s="7">
        <v>3</v>
      </c>
      <c r="F10" s="7">
        <v>1</v>
      </c>
      <c r="H10" s="4" t="str">
        <f t="shared" si="1"/>
        <v>Brand Representative</v>
      </c>
      <c r="I10" s="4">
        <f t="shared" si="2"/>
        <v>1</v>
      </c>
      <c r="J10" s="4">
        <f t="shared" si="3"/>
        <v>3</v>
      </c>
      <c r="K10" s="4">
        <f t="shared" si="3"/>
        <v>1</v>
      </c>
      <c r="R10" s="2">
        <v>1</v>
      </c>
      <c r="S10" s="3" t="str">
        <f>Strengths!S10</f>
        <v>Worst</v>
      </c>
    </row>
    <row r="11" spans="2:19" x14ac:dyDescent="0.25">
      <c r="B11" s="7">
        <v>6</v>
      </c>
      <c r="C11" s="8" t="s">
        <v>33</v>
      </c>
      <c r="D11" s="7">
        <v>1</v>
      </c>
      <c r="E11" s="7">
        <v>1</v>
      </c>
      <c r="F11" s="7">
        <v>2</v>
      </c>
      <c r="H11" s="4" t="str">
        <f t="shared" si="1"/>
        <v>Good Profit</v>
      </c>
      <c r="I11" s="4">
        <f t="shared" si="2"/>
        <v>1</v>
      </c>
      <c r="J11" s="4">
        <f t="shared" si="3"/>
        <v>1</v>
      </c>
      <c r="K11" s="4">
        <f t="shared" si="3"/>
        <v>2</v>
      </c>
      <c r="R11" s="2">
        <v>5</v>
      </c>
      <c r="S11" s="3" t="str">
        <f>Strengths!S11</f>
        <v>Standard</v>
      </c>
    </row>
    <row r="12" spans="2:19" x14ac:dyDescent="0.25">
      <c r="B12" s="7">
        <v>7</v>
      </c>
      <c r="C12" s="8" t="s">
        <v>34</v>
      </c>
      <c r="D12" s="7">
        <v>1</v>
      </c>
      <c r="E12" s="7">
        <v>2</v>
      </c>
      <c r="F12" s="7">
        <v>3</v>
      </c>
      <c r="H12" s="4" t="str">
        <f t="shared" si="1"/>
        <v>Exclusive Contract/Project</v>
      </c>
      <c r="I12" s="4">
        <f t="shared" si="2"/>
        <v>1</v>
      </c>
      <c r="J12" s="4">
        <f t="shared" si="3"/>
        <v>2</v>
      </c>
      <c r="K12" s="4">
        <f t="shared" si="3"/>
        <v>3</v>
      </c>
      <c r="R12" s="2">
        <v>10</v>
      </c>
      <c r="S12" s="3" t="str">
        <f>Strengths!S12</f>
        <v>Best</v>
      </c>
    </row>
    <row r="13" spans="2:19" x14ac:dyDescent="0.25">
      <c r="B13" s="7">
        <v>8</v>
      </c>
      <c r="C13" s="8" t="s">
        <v>53</v>
      </c>
      <c r="D13" s="7">
        <v>4</v>
      </c>
      <c r="E13" s="7">
        <v>1</v>
      </c>
      <c r="F13" s="7">
        <v>3</v>
      </c>
      <c r="H13" s="4" t="str">
        <f t="shared" si="1"/>
        <v>Lead the market</v>
      </c>
      <c r="I13" s="4">
        <f t="shared" si="2"/>
        <v>4</v>
      </c>
      <c r="J13" s="4">
        <f t="shared" si="3"/>
        <v>1</v>
      </c>
      <c r="K13" s="4">
        <f t="shared" si="3"/>
        <v>3</v>
      </c>
    </row>
    <row r="14" spans="2:19" x14ac:dyDescent="0.25">
      <c r="B14" s="7">
        <v>9</v>
      </c>
      <c r="C14" s="8"/>
      <c r="D14" s="7"/>
      <c r="E14" s="7"/>
      <c r="F14" s="7"/>
      <c r="H14" s="4" t="str">
        <f t="shared" si="1"/>
        <v/>
      </c>
      <c r="I14" s="4" t="str">
        <f t="shared" si="2"/>
        <v/>
      </c>
      <c r="J14" s="4" t="str">
        <f t="shared" si="3"/>
        <v/>
      </c>
      <c r="K14" s="4" t="str">
        <f t="shared" si="3"/>
        <v/>
      </c>
    </row>
    <row r="15" spans="2:19" x14ac:dyDescent="0.25">
      <c r="B15" s="7">
        <v>10</v>
      </c>
      <c r="C15" s="8"/>
      <c r="D15" s="7"/>
      <c r="E15" s="7"/>
      <c r="F15" s="7"/>
      <c r="H15" s="4" t="str">
        <f t="shared" si="1"/>
        <v/>
      </c>
      <c r="I15" s="4" t="str">
        <f t="shared" si="2"/>
        <v/>
      </c>
      <c r="J15" s="4" t="str">
        <f t="shared" si="3"/>
        <v/>
      </c>
      <c r="K15" s="4" t="str">
        <f t="shared" si="3"/>
        <v/>
      </c>
    </row>
    <row r="16" spans="2:19" x14ac:dyDescent="0.25">
      <c r="B16" s="7">
        <v>11</v>
      </c>
      <c r="C16" s="8"/>
      <c r="D16" s="7"/>
      <c r="E16" s="7"/>
      <c r="F16" s="7"/>
      <c r="H16" s="4" t="str">
        <f t="shared" si="1"/>
        <v/>
      </c>
      <c r="I16" s="4" t="str">
        <f t="shared" si="2"/>
        <v/>
      </c>
      <c r="J16" s="4" t="str">
        <f t="shared" si="3"/>
        <v/>
      </c>
      <c r="K16" s="4" t="str">
        <f t="shared" si="3"/>
        <v/>
      </c>
    </row>
    <row r="17" spans="2:18" x14ac:dyDescent="0.25">
      <c r="B17" s="7">
        <v>12</v>
      </c>
      <c r="C17" s="8"/>
      <c r="D17" s="7"/>
      <c r="E17" s="7"/>
      <c r="F17" s="7"/>
      <c r="H17" s="4" t="str">
        <f t="shared" si="1"/>
        <v/>
      </c>
      <c r="I17" s="4" t="str">
        <f t="shared" si="2"/>
        <v/>
      </c>
      <c r="J17" s="4" t="str">
        <f t="shared" si="3"/>
        <v/>
      </c>
      <c r="K17" s="4" t="str">
        <f t="shared" si="3"/>
        <v/>
      </c>
    </row>
    <row r="18" spans="2:18" x14ac:dyDescent="0.25">
      <c r="B18" s="7">
        <v>13</v>
      </c>
      <c r="C18" s="8"/>
      <c r="D18" s="7"/>
      <c r="E18" s="7"/>
      <c r="F18" s="7"/>
      <c r="H18" s="4" t="str">
        <f t="shared" si="1"/>
        <v/>
      </c>
      <c r="I18" s="4" t="str">
        <f t="shared" si="2"/>
        <v/>
      </c>
      <c r="J18" s="4" t="str">
        <f t="shared" si="3"/>
        <v/>
      </c>
      <c r="K18" s="4" t="str">
        <f t="shared" si="3"/>
        <v/>
      </c>
    </row>
    <row r="19" spans="2:18" x14ac:dyDescent="0.25">
      <c r="B19" s="7">
        <v>14</v>
      </c>
      <c r="C19" s="8"/>
      <c r="D19" s="7"/>
      <c r="E19" s="7"/>
      <c r="F19" s="7"/>
      <c r="H19" s="4" t="str">
        <f t="shared" si="1"/>
        <v/>
      </c>
      <c r="I19" s="4" t="str">
        <f t="shared" si="2"/>
        <v/>
      </c>
      <c r="J19" s="4" t="str">
        <f t="shared" si="3"/>
        <v/>
      </c>
      <c r="K19" s="4" t="str">
        <f t="shared" si="3"/>
        <v/>
      </c>
    </row>
    <row r="20" spans="2:18" x14ac:dyDescent="0.25">
      <c r="B20" s="7">
        <v>15</v>
      </c>
      <c r="C20" s="8"/>
      <c r="D20" s="7"/>
      <c r="E20" s="7"/>
      <c r="F20" s="7"/>
      <c r="H20" s="4" t="str">
        <f t="shared" si="1"/>
        <v/>
      </c>
      <c r="I20" s="4" t="str">
        <f t="shared" si="2"/>
        <v/>
      </c>
      <c r="J20" s="4" t="str">
        <f t="shared" si="3"/>
        <v/>
      </c>
      <c r="K20" s="4" t="str">
        <f t="shared" si="3"/>
        <v/>
      </c>
    </row>
    <row r="22" spans="2:18" x14ac:dyDescent="0.25">
      <c r="B22" s="10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</row>
    <row r="23" spans="2:18" s="11" customFormat="1" x14ac:dyDescent="0.25"/>
  </sheetData>
  <mergeCells count="2">
    <mergeCell ref="B4:B5"/>
    <mergeCell ref="C4:C5"/>
  </mergeCells>
  <pageMargins left="0.7" right="0.7" top="0.75" bottom="0.75" header="0.3" footer="0.3"/>
  <pageSetup scale="70" orientation="landscape" horizontalDpi="0" verticalDpi="0" r:id="rId1"/>
  <drawing r:id="rId2"/>
  <legacyDrawing r:id="rId3"/>
  <controls>
    <mc:AlternateContent xmlns:mc="http://schemas.openxmlformats.org/markup-compatibility/2006">
      <mc:Choice Requires="x14">
        <control shapeId="8195" r:id="rId4" name="CheckBox3">
          <controlPr defaultSize="0" autoLine="0" linkedCell="F3" r:id="rId5">
            <anchor moveWithCells="1">
              <from>
                <xdr:col>5</xdr:col>
                <xdr:colOff>142875</xdr:colOff>
                <xdr:row>3</xdr:row>
                <xdr:rowOff>28575</xdr:rowOff>
              </from>
              <to>
                <xdr:col>5</xdr:col>
                <xdr:colOff>342900</xdr:colOff>
                <xdr:row>3</xdr:row>
                <xdr:rowOff>180975</xdr:rowOff>
              </to>
            </anchor>
          </controlPr>
        </control>
      </mc:Choice>
      <mc:Fallback>
        <control shapeId="8195" r:id="rId4" name="CheckBox3"/>
      </mc:Fallback>
    </mc:AlternateContent>
    <mc:AlternateContent xmlns:mc="http://schemas.openxmlformats.org/markup-compatibility/2006">
      <mc:Choice Requires="x14">
        <control shapeId="8194" r:id="rId6" name="CheckBox2">
          <controlPr defaultSize="0" autoLine="0" linkedCell="E3" r:id="rId7">
            <anchor moveWithCells="1">
              <from>
                <xdr:col>4</xdr:col>
                <xdr:colOff>133350</xdr:colOff>
                <xdr:row>3</xdr:row>
                <xdr:rowOff>28575</xdr:rowOff>
              </from>
              <to>
                <xdr:col>4</xdr:col>
                <xdr:colOff>333375</xdr:colOff>
                <xdr:row>3</xdr:row>
                <xdr:rowOff>180975</xdr:rowOff>
              </to>
            </anchor>
          </controlPr>
        </control>
      </mc:Choice>
      <mc:Fallback>
        <control shapeId="8194" r:id="rId6" name="CheckBox2"/>
      </mc:Fallback>
    </mc:AlternateContent>
    <mc:AlternateContent xmlns:mc="http://schemas.openxmlformats.org/markup-compatibility/2006">
      <mc:Choice Requires="x14">
        <control shapeId="8193" r:id="rId8" name="CheckBox1">
          <controlPr defaultSize="0" autoLine="0" linkedCell="D3" r:id="rId9">
            <anchor moveWithCells="1">
              <from>
                <xdr:col>3</xdr:col>
                <xdr:colOff>133350</xdr:colOff>
                <xdr:row>3</xdr:row>
                <xdr:rowOff>28575</xdr:rowOff>
              </from>
              <to>
                <xdr:col>3</xdr:col>
                <xdr:colOff>333375</xdr:colOff>
                <xdr:row>3</xdr:row>
                <xdr:rowOff>180975</xdr:rowOff>
              </to>
            </anchor>
          </controlPr>
        </control>
      </mc:Choice>
      <mc:Fallback>
        <control shapeId="8193" r:id="rId8" name="CheckBox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B2:S23"/>
  <sheetViews>
    <sheetView showGridLines="0" workbookViewId="0">
      <selection activeCell="B2" sqref="B2"/>
    </sheetView>
  </sheetViews>
  <sheetFormatPr defaultRowHeight="15" x14ac:dyDescent="0.25"/>
  <cols>
    <col min="1" max="1" width="3.7109375" style="2" customWidth="1"/>
    <col min="2" max="2" width="3.5703125" style="2" bestFit="1" customWidth="1"/>
    <col min="3" max="3" width="50.42578125" style="2" customWidth="1"/>
    <col min="4" max="6" width="5.7109375" style="2" customWidth="1"/>
    <col min="7" max="7" width="9.140625" style="2"/>
    <col min="8" max="8" width="11" style="2" bestFit="1" customWidth="1"/>
    <col min="9" max="11" width="3.7109375" style="2" customWidth="1"/>
    <col min="12" max="16" width="9.140625" style="2"/>
    <col min="17" max="17" width="9.28515625" style="2" customWidth="1"/>
    <col min="18" max="16384" width="9.140625" style="2"/>
  </cols>
  <sheetData>
    <row r="2" spans="2:19" ht="27" thickBot="1" x14ac:dyDescent="0.3">
      <c r="B2" s="12" t="s">
        <v>15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</row>
    <row r="3" spans="2:19" x14ac:dyDescent="0.25">
      <c r="D3" s="4" t="b">
        <v>1</v>
      </c>
      <c r="E3" s="4" t="b">
        <v>1</v>
      </c>
      <c r="F3" s="4" t="b">
        <v>1</v>
      </c>
    </row>
    <row r="4" spans="2:19" x14ac:dyDescent="0.25">
      <c r="B4" s="14" t="s">
        <v>1</v>
      </c>
      <c r="C4" s="14" t="s">
        <v>16</v>
      </c>
      <c r="D4" s="6"/>
      <c r="E4" s="7"/>
      <c r="F4" s="7"/>
      <c r="R4" s="5" t="s">
        <v>6</v>
      </c>
    </row>
    <row r="5" spans="2:19" x14ac:dyDescent="0.25">
      <c r="B5" s="14"/>
      <c r="C5" s="14"/>
      <c r="D5" s="7" t="s">
        <v>3</v>
      </c>
      <c r="E5" s="7" t="s">
        <v>4</v>
      </c>
      <c r="F5" s="7" t="s">
        <v>5</v>
      </c>
      <c r="H5" s="4" t="s">
        <v>17</v>
      </c>
      <c r="I5" s="4">
        <f t="shared" ref="I5:J5" si="0">IF(COUNT(I6:I20)=0,1,COUNT(I6:I20))</f>
        <v>12</v>
      </c>
      <c r="J5" s="4">
        <f t="shared" si="0"/>
        <v>12</v>
      </c>
      <c r="K5" s="4">
        <f>IF(COUNT(K6:K20)=0,1,COUNT(K6:K20))</f>
        <v>12</v>
      </c>
      <c r="R5" s="2" t="s">
        <v>3</v>
      </c>
      <c r="S5" s="3" t="str">
        <f>Strengths!S5</f>
        <v>Goth Company Inc</v>
      </c>
    </row>
    <row r="6" spans="2:19" x14ac:dyDescent="0.25">
      <c r="B6" s="7">
        <v>1</v>
      </c>
      <c r="C6" s="8" t="s">
        <v>35</v>
      </c>
      <c r="D6" s="7">
        <v>2</v>
      </c>
      <c r="E6" s="7">
        <v>1</v>
      </c>
      <c r="F6" s="7">
        <v>1</v>
      </c>
      <c r="H6" s="4" t="str">
        <f t="shared" ref="H6:H20" si="1">IF(C6&lt;&gt;"",C6,"")</f>
        <v>Political Effect</v>
      </c>
      <c r="I6" s="4">
        <f>IF(D$3=TRUE,IF($C6&lt;&gt;"",D6,""),NA())</f>
        <v>2</v>
      </c>
      <c r="J6" s="4">
        <f>IF(E$3=TRUE,IF($C6&lt;&gt;"",E6,""),NA())</f>
        <v>1</v>
      </c>
      <c r="K6" s="4">
        <f>IF(F$3=TRUE,IF($C6&lt;&gt;"",F6,""),NA())</f>
        <v>1</v>
      </c>
      <c r="R6" s="2" t="s">
        <v>4</v>
      </c>
      <c r="S6" s="3" t="str">
        <f>Strengths!S6</f>
        <v>Metr Company Inc</v>
      </c>
    </row>
    <row r="7" spans="2:19" x14ac:dyDescent="0.25">
      <c r="B7" s="7">
        <v>2</v>
      </c>
      <c r="C7" s="8" t="s">
        <v>36</v>
      </c>
      <c r="D7" s="7">
        <v>1</v>
      </c>
      <c r="E7" s="7">
        <v>2</v>
      </c>
      <c r="F7" s="7">
        <v>2</v>
      </c>
      <c r="H7" s="4" t="str">
        <f t="shared" si="1"/>
        <v>Competitors</v>
      </c>
      <c r="I7" s="4">
        <f t="shared" ref="I7:I20" si="2">IF(D$3=TRUE,IF($C7&lt;&gt;"",D7,""),"")</f>
        <v>1</v>
      </c>
      <c r="J7" s="4">
        <f t="shared" ref="J7:K20" si="3">IF(E$3=TRUE,IF($C7&lt;&gt;"",E7,""),"")</f>
        <v>2</v>
      </c>
      <c r="K7" s="4">
        <f t="shared" si="3"/>
        <v>2</v>
      </c>
      <c r="R7" s="2" t="s">
        <v>5</v>
      </c>
      <c r="S7" s="3" t="str">
        <f>Strengths!S7</f>
        <v>Acm Company Inc</v>
      </c>
    </row>
    <row r="8" spans="2:19" x14ac:dyDescent="0.25">
      <c r="B8" s="7">
        <v>3</v>
      </c>
      <c r="C8" s="8" t="s">
        <v>37</v>
      </c>
      <c r="D8" s="7">
        <v>3</v>
      </c>
      <c r="E8" s="7">
        <v>3</v>
      </c>
      <c r="F8" s="7">
        <v>1</v>
      </c>
      <c r="H8" s="4" t="str">
        <f t="shared" si="1"/>
        <v>Market Demand</v>
      </c>
      <c r="I8" s="4">
        <f t="shared" si="2"/>
        <v>3</v>
      </c>
      <c r="J8" s="4">
        <f t="shared" si="3"/>
        <v>3</v>
      </c>
      <c r="K8" s="4">
        <f t="shared" si="3"/>
        <v>1</v>
      </c>
    </row>
    <row r="9" spans="2:19" x14ac:dyDescent="0.25">
      <c r="B9" s="7">
        <v>4</v>
      </c>
      <c r="C9" s="8" t="s">
        <v>38</v>
      </c>
      <c r="D9" s="7">
        <v>1</v>
      </c>
      <c r="E9" s="7">
        <v>2</v>
      </c>
      <c r="F9" s="7">
        <v>1</v>
      </c>
      <c r="H9" s="4" t="str">
        <f t="shared" si="1"/>
        <v>Economic Situation</v>
      </c>
      <c r="I9" s="4">
        <f t="shared" si="2"/>
        <v>1</v>
      </c>
      <c r="J9" s="4">
        <f t="shared" si="3"/>
        <v>2</v>
      </c>
      <c r="K9" s="4">
        <f t="shared" si="3"/>
        <v>1</v>
      </c>
      <c r="R9" s="2" t="s">
        <v>2</v>
      </c>
    </row>
    <row r="10" spans="2:19" x14ac:dyDescent="0.25">
      <c r="B10" s="7">
        <v>5</v>
      </c>
      <c r="C10" s="8" t="s">
        <v>39</v>
      </c>
      <c r="D10" s="7">
        <v>1</v>
      </c>
      <c r="E10" s="7">
        <v>3</v>
      </c>
      <c r="F10" s="7">
        <v>1</v>
      </c>
      <c r="H10" s="4" t="str">
        <f t="shared" si="1"/>
        <v>Government Regulation</v>
      </c>
      <c r="I10" s="4">
        <f t="shared" si="2"/>
        <v>1</v>
      </c>
      <c r="J10" s="4">
        <f t="shared" si="3"/>
        <v>3</v>
      </c>
      <c r="K10" s="4">
        <f t="shared" si="3"/>
        <v>1</v>
      </c>
      <c r="R10" s="2">
        <v>1</v>
      </c>
      <c r="S10" s="3" t="str">
        <f>Strengths!S10</f>
        <v>Worst</v>
      </c>
    </row>
    <row r="11" spans="2:19" x14ac:dyDescent="0.25">
      <c r="B11" s="7">
        <v>6</v>
      </c>
      <c r="C11" s="8" t="s">
        <v>40</v>
      </c>
      <c r="D11" s="7">
        <v>1</v>
      </c>
      <c r="E11" s="7">
        <v>3</v>
      </c>
      <c r="F11" s="7">
        <v>2</v>
      </c>
      <c r="H11" s="4" t="str">
        <f t="shared" si="1"/>
        <v>Loyal Employees</v>
      </c>
      <c r="I11" s="4">
        <f t="shared" si="2"/>
        <v>1</v>
      </c>
      <c r="J11" s="4">
        <f t="shared" si="3"/>
        <v>3</v>
      </c>
      <c r="K11" s="4">
        <f t="shared" si="3"/>
        <v>2</v>
      </c>
      <c r="R11" s="2">
        <v>5</v>
      </c>
      <c r="S11" s="3" t="str">
        <f>Strengths!S11</f>
        <v>Standard</v>
      </c>
    </row>
    <row r="12" spans="2:19" x14ac:dyDescent="0.25">
      <c r="B12" s="7">
        <v>7</v>
      </c>
      <c r="C12" s="8" t="s">
        <v>25</v>
      </c>
      <c r="D12" s="7">
        <v>1</v>
      </c>
      <c r="E12" s="7">
        <v>2</v>
      </c>
      <c r="F12" s="7">
        <v>3</v>
      </c>
      <c r="H12" s="4" t="str">
        <f t="shared" si="1"/>
        <v>Financial Situation</v>
      </c>
      <c r="I12" s="4">
        <f t="shared" si="2"/>
        <v>1</v>
      </c>
      <c r="J12" s="4">
        <f t="shared" si="3"/>
        <v>2</v>
      </c>
      <c r="K12" s="4">
        <f t="shared" si="3"/>
        <v>3</v>
      </c>
      <c r="R12" s="2">
        <v>10</v>
      </c>
      <c r="S12" s="3" t="str">
        <f>Strengths!S12</f>
        <v>Best</v>
      </c>
    </row>
    <row r="13" spans="2:19" x14ac:dyDescent="0.25">
      <c r="B13" s="7">
        <v>8</v>
      </c>
      <c r="C13" s="8" t="s">
        <v>27</v>
      </c>
      <c r="D13" s="7">
        <v>3</v>
      </c>
      <c r="E13" s="7">
        <v>1</v>
      </c>
      <c r="F13" s="7">
        <v>1</v>
      </c>
      <c r="H13" s="4" t="str">
        <f t="shared" si="1"/>
        <v>Organization</v>
      </c>
      <c r="I13" s="4">
        <f t="shared" si="2"/>
        <v>3</v>
      </c>
      <c r="J13" s="4">
        <f t="shared" si="3"/>
        <v>1</v>
      </c>
      <c r="K13" s="4">
        <f t="shared" si="3"/>
        <v>1</v>
      </c>
    </row>
    <row r="14" spans="2:19" x14ac:dyDescent="0.25">
      <c r="B14" s="7">
        <v>9</v>
      </c>
      <c r="C14" s="8" t="s">
        <v>41</v>
      </c>
      <c r="D14" s="7">
        <v>3</v>
      </c>
      <c r="E14" s="7">
        <v>1</v>
      </c>
      <c r="F14" s="7">
        <v>2</v>
      </c>
      <c r="H14" s="4" t="str">
        <f t="shared" si="1"/>
        <v>Obstacles</v>
      </c>
      <c r="I14" s="4">
        <f t="shared" si="2"/>
        <v>3</v>
      </c>
      <c r="J14" s="4">
        <f t="shared" si="3"/>
        <v>1</v>
      </c>
      <c r="K14" s="4">
        <f t="shared" si="3"/>
        <v>2</v>
      </c>
    </row>
    <row r="15" spans="2:19" x14ac:dyDescent="0.25">
      <c r="B15" s="7">
        <v>10</v>
      </c>
      <c r="C15" s="8" t="s">
        <v>31</v>
      </c>
      <c r="D15" s="7">
        <v>3</v>
      </c>
      <c r="E15" s="7">
        <v>2</v>
      </c>
      <c r="F15" s="7">
        <v>3</v>
      </c>
      <c r="H15" s="4" t="str">
        <f t="shared" si="1"/>
        <v>New Technologies</v>
      </c>
      <c r="I15" s="4">
        <f t="shared" si="2"/>
        <v>3</v>
      </c>
      <c r="J15" s="4">
        <f t="shared" si="3"/>
        <v>2</v>
      </c>
      <c r="K15" s="4">
        <f t="shared" si="3"/>
        <v>3</v>
      </c>
    </row>
    <row r="16" spans="2:19" x14ac:dyDescent="0.25">
      <c r="B16" s="7">
        <v>11</v>
      </c>
      <c r="C16" s="8" t="s">
        <v>42</v>
      </c>
      <c r="D16" s="7">
        <v>3</v>
      </c>
      <c r="E16" s="7">
        <v>2</v>
      </c>
      <c r="F16" s="7">
        <v>1</v>
      </c>
      <c r="H16" s="4" t="str">
        <f t="shared" si="1"/>
        <v>Product Lifecycle</v>
      </c>
      <c r="I16" s="4">
        <f t="shared" si="2"/>
        <v>3</v>
      </c>
      <c r="J16" s="4">
        <f t="shared" si="3"/>
        <v>2</v>
      </c>
      <c r="K16" s="4">
        <f t="shared" si="3"/>
        <v>1</v>
      </c>
    </row>
    <row r="17" spans="2:18" x14ac:dyDescent="0.25">
      <c r="B17" s="7">
        <v>12</v>
      </c>
      <c r="C17" s="8" t="s">
        <v>54</v>
      </c>
      <c r="D17" s="7">
        <v>1</v>
      </c>
      <c r="E17" s="7">
        <v>2</v>
      </c>
      <c r="F17" s="7">
        <v>6</v>
      </c>
      <c r="H17" s="4" t="str">
        <f t="shared" si="1"/>
        <v>Alternative Technology</v>
      </c>
      <c r="I17" s="4">
        <f t="shared" si="2"/>
        <v>1</v>
      </c>
      <c r="J17" s="4">
        <f t="shared" si="3"/>
        <v>2</v>
      </c>
      <c r="K17" s="4">
        <f t="shared" si="3"/>
        <v>6</v>
      </c>
    </row>
    <row r="18" spans="2:18" x14ac:dyDescent="0.25">
      <c r="B18" s="7">
        <v>13</v>
      </c>
      <c r="C18" s="8"/>
      <c r="D18" s="7"/>
      <c r="E18" s="7"/>
      <c r="F18" s="7"/>
      <c r="H18" s="4" t="str">
        <f t="shared" si="1"/>
        <v/>
      </c>
      <c r="I18" s="4" t="str">
        <f t="shared" si="2"/>
        <v/>
      </c>
      <c r="J18" s="4" t="str">
        <f t="shared" si="3"/>
        <v/>
      </c>
      <c r="K18" s="4" t="str">
        <f t="shared" si="3"/>
        <v/>
      </c>
    </row>
    <row r="19" spans="2:18" x14ac:dyDescent="0.25">
      <c r="B19" s="7">
        <v>14</v>
      </c>
      <c r="C19" s="8"/>
      <c r="D19" s="7"/>
      <c r="E19" s="7"/>
      <c r="F19" s="7"/>
      <c r="H19" s="4" t="str">
        <f t="shared" si="1"/>
        <v/>
      </c>
      <c r="I19" s="4" t="str">
        <f t="shared" si="2"/>
        <v/>
      </c>
      <c r="J19" s="4" t="str">
        <f t="shared" si="3"/>
        <v/>
      </c>
      <c r="K19" s="4" t="str">
        <f t="shared" si="3"/>
        <v/>
      </c>
    </row>
    <row r="20" spans="2:18" x14ac:dyDescent="0.25">
      <c r="B20" s="7">
        <v>15</v>
      </c>
      <c r="C20" s="8"/>
      <c r="D20" s="7"/>
      <c r="E20" s="7"/>
      <c r="F20" s="7"/>
      <c r="H20" s="4" t="str">
        <f t="shared" si="1"/>
        <v/>
      </c>
      <c r="I20" s="4" t="str">
        <f t="shared" si="2"/>
        <v/>
      </c>
      <c r="J20" s="4" t="str">
        <f t="shared" si="3"/>
        <v/>
      </c>
      <c r="K20" s="4" t="str">
        <f t="shared" si="3"/>
        <v/>
      </c>
    </row>
    <row r="22" spans="2:18" x14ac:dyDescent="0.25">
      <c r="B22" s="10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</row>
    <row r="23" spans="2:18" s="11" customFormat="1" x14ac:dyDescent="0.25"/>
  </sheetData>
  <mergeCells count="2">
    <mergeCell ref="B4:B5"/>
    <mergeCell ref="C4:C5"/>
  </mergeCells>
  <pageMargins left="0.7" right="0.7" top="0.75" bottom="0.75" header="0.3" footer="0.3"/>
  <pageSetup scale="70" orientation="landscape" horizontalDpi="0" verticalDpi="0" r:id="rId1"/>
  <drawing r:id="rId2"/>
  <legacyDrawing r:id="rId3"/>
  <controls>
    <mc:AlternateContent xmlns:mc="http://schemas.openxmlformats.org/markup-compatibility/2006">
      <mc:Choice Requires="x14">
        <control shapeId="9219" r:id="rId4" name="CheckBox3">
          <controlPr defaultSize="0" autoLine="0" linkedCell="F3" r:id="rId5">
            <anchor moveWithCells="1">
              <from>
                <xdr:col>5</xdr:col>
                <xdr:colOff>142875</xdr:colOff>
                <xdr:row>3</xdr:row>
                <xdr:rowOff>28575</xdr:rowOff>
              </from>
              <to>
                <xdr:col>5</xdr:col>
                <xdr:colOff>342900</xdr:colOff>
                <xdr:row>3</xdr:row>
                <xdr:rowOff>180975</xdr:rowOff>
              </to>
            </anchor>
          </controlPr>
        </control>
      </mc:Choice>
      <mc:Fallback>
        <control shapeId="9219" r:id="rId4" name="CheckBox3"/>
      </mc:Fallback>
    </mc:AlternateContent>
    <mc:AlternateContent xmlns:mc="http://schemas.openxmlformats.org/markup-compatibility/2006">
      <mc:Choice Requires="x14">
        <control shapeId="9218" r:id="rId6" name="CheckBox2">
          <controlPr defaultSize="0" autoLine="0" linkedCell="E3" r:id="rId7">
            <anchor moveWithCells="1">
              <from>
                <xdr:col>4</xdr:col>
                <xdr:colOff>133350</xdr:colOff>
                <xdr:row>3</xdr:row>
                <xdr:rowOff>28575</xdr:rowOff>
              </from>
              <to>
                <xdr:col>4</xdr:col>
                <xdr:colOff>333375</xdr:colOff>
                <xdr:row>3</xdr:row>
                <xdr:rowOff>180975</xdr:rowOff>
              </to>
            </anchor>
          </controlPr>
        </control>
      </mc:Choice>
      <mc:Fallback>
        <control shapeId="9218" r:id="rId6" name="CheckBox2"/>
      </mc:Fallback>
    </mc:AlternateContent>
    <mc:AlternateContent xmlns:mc="http://schemas.openxmlformats.org/markup-compatibility/2006">
      <mc:Choice Requires="x14">
        <control shapeId="9217" r:id="rId8" name="CheckBox1">
          <controlPr defaultSize="0" autoLine="0" linkedCell="D3" r:id="rId9">
            <anchor moveWithCells="1">
              <from>
                <xdr:col>3</xdr:col>
                <xdr:colOff>133350</xdr:colOff>
                <xdr:row>3</xdr:row>
                <xdr:rowOff>28575</xdr:rowOff>
              </from>
              <to>
                <xdr:col>3</xdr:col>
                <xdr:colOff>333375</xdr:colOff>
                <xdr:row>3</xdr:row>
                <xdr:rowOff>180975</xdr:rowOff>
              </to>
            </anchor>
          </controlPr>
        </control>
      </mc:Choice>
      <mc:Fallback>
        <control shapeId="9217" r:id="rId8" name="CheckBox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Dashboard</vt:lpstr>
      <vt:lpstr>Strengths</vt:lpstr>
      <vt:lpstr>Weaknesses</vt:lpstr>
      <vt:lpstr>Opportunities</vt:lpstr>
      <vt:lpstr>Threats</vt:lpstr>
      <vt:lpstr>Dashboard!Print_Area</vt:lpstr>
      <vt:lpstr>Opportunities!Print_Area</vt:lpstr>
      <vt:lpstr>Strengths!Print_Area</vt:lpstr>
      <vt:lpstr>Threats!Print_Area</vt:lpstr>
      <vt:lpstr>Weaknesses!Print_Area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SWOT Analysis Template</dc:title>
  <dc:creator>Shahab Al Yamin Chawdhury</dc:creator>
  <cp:lastModifiedBy>Shahab Al Yamin Chawdhury</cp:lastModifiedBy>
  <cp:lastPrinted>2013-02-07T09:26:45Z</cp:lastPrinted>
  <dcterms:created xsi:type="dcterms:W3CDTF">2013-02-05T01:42:25Z</dcterms:created>
  <dcterms:modified xsi:type="dcterms:W3CDTF">2022-06-24T16:39:56Z</dcterms:modified>
</cp:coreProperties>
</file>